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320" windowHeight="7695" activeTab="0"/>
  </bookViews>
  <sheets>
    <sheet name="แผนกศน.ตำบล" sheetId="1" r:id="rId1"/>
    <sheet name="Sheet2" sheetId="2" r:id="rId2"/>
    <sheet name="Sheet3" sheetId="3" r:id="rId3"/>
  </sheets>
  <definedNames>
    <definedName name="_xlnm.Print_Area" localSheetId="0">'แผนกศน.ตำบล'!$A$1:$AD$79</definedName>
    <definedName name="_xlnm.Print_Titles" localSheetId="0">'แผนกศน.ตำบล'!$7:$10</definedName>
  </definedNames>
  <calcPr fullCalcOnLoad="1"/>
</workbook>
</file>

<file path=xl/sharedStrings.xml><?xml version="1.0" encoding="utf-8"?>
<sst xmlns="http://schemas.openxmlformats.org/spreadsheetml/2006/main" count="311" uniqueCount="142">
  <si>
    <t>ที่</t>
  </si>
  <si>
    <t>โครงการ/กิจกรรม/งาน</t>
  </si>
  <si>
    <t>กลุ่มเป้าหมาย</t>
  </si>
  <si>
    <t>ไตรมาสที่ 1</t>
  </si>
  <si>
    <t>ไตรมาสที่ 2</t>
  </si>
  <si>
    <t>ไตรมาสที่ 3</t>
  </si>
  <si>
    <t>ไตรมาสที่ 4</t>
  </si>
  <si>
    <t>การศึกษาขั้นพื้นฐาน</t>
  </si>
  <si>
    <t>ประกาศนียบัตรวิชาชีพ (ปวช.)</t>
  </si>
  <si>
    <t>ทางไกล</t>
  </si>
  <si>
    <t>รวม</t>
  </si>
  <si>
    <t>การศึกษาตามอัธยาศัย</t>
  </si>
  <si>
    <t>รวมทั้งสิ้น</t>
  </si>
  <si>
    <t>เป้าหมาย (คน)</t>
  </si>
  <si>
    <t>งบประมาณ (บาท)</t>
  </si>
  <si>
    <t>แผน</t>
  </si>
  <si>
    <t>ผล</t>
  </si>
  <si>
    <t>แผนและผลการจัดบริการกลุ่มเป้าหมายและการใช้จ่ายงบประมาณ</t>
  </si>
  <si>
    <t>การศึกษาต่อเนื่อง</t>
  </si>
  <si>
    <t>เป้าหมาย (คน/แห่ง)</t>
  </si>
  <si>
    <t>พบกลุ่ม</t>
  </si>
  <si>
    <t>ตนเอง</t>
  </si>
  <si>
    <t>เทียบระดับ</t>
  </si>
  <si>
    <t>วิธีการจัดการศึกษา/การเรียนรู้ (คน/หลักสูตร/กลุ่ม)</t>
  </si>
  <si>
    <t>(1) โครงการจัดการศึกษาขั้นพื้นฐาน</t>
  </si>
  <si>
    <t>สำหรับเด็กออกจากโรงเรียนกลางคัน</t>
  </si>
  <si>
    <t>(2) โครงการเรียนร่วมหลักสูตรอาชีวศึกษา</t>
  </si>
  <si>
    <t>และมัธยมศึกษาตอนปลาย กศน.</t>
  </si>
  <si>
    <t>(3) โครงการกีฬา</t>
  </si>
  <si>
    <t>ฝึกอบรม</t>
  </si>
  <si>
    <t>อื่นๆ ระบุ</t>
  </si>
  <si>
    <t>ผู้ไม่รู้หนังสือ</t>
  </si>
  <si>
    <t>ผู้ด้อย(ระบุ)</t>
  </si>
  <si>
    <t>ผู้พลาด(ระบุ)</t>
  </si>
  <si>
    <t>ผู้ขาด(ระบุ)</t>
  </si>
  <si>
    <t>ยอดงบประมาณคงเหลือ</t>
  </si>
  <si>
    <t>(4) โครงการติวเข้มเต็มความรู้</t>
  </si>
  <si>
    <t>(5) โครงการสอนภาษาอังกฤษและภาษาอาเซียน</t>
  </si>
  <si>
    <t>อุดหนุน</t>
  </si>
  <si>
    <t>ดำเนินงาน</t>
  </si>
  <si>
    <t>รายจ่ายอื่น</t>
  </si>
  <si>
    <t>(1) โครงการจัดตั้งแหล่งเรียนรู้ชุมชนในตำบล</t>
  </si>
  <si>
    <t xml:space="preserve"> ในสถานประกอบการ) </t>
  </si>
  <si>
    <t>(3) โครงการส่งเสริมบ้านหนังสือชุมชน</t>
  </si>
  <si>
    <t>(5) โครงการชุมชนรักการอ่าน</t>
  </si>
  <si>
    <t>(6) โครงการจัดทำฐานข้อมูล กศน.ตำบล</t>
  </si>
  <si>
    <t>(7) กิจกรรมส่งเสริมการอ่าน</t>
  </si>
  <si>
    <t>(2) โครงการจัดหลักสูตรดูแลผู้สูงอายุ</t>
  </si>
  <si>
    <t>(1) กิจกรรมพัฒนาทักษะชีวิต</t>
  </si>
  <si>
    <t>(3) โครงการเสริมสร้างคุณภาพชีวิตผู้สูงอายุ</t>
  </si>
  <si>
    <t>(1) กิจกรรมการเรียนรู้การใช้เทคโนโลยีที่เหมาะสม</t>
  </si>
  <si>
    <t>กลุ่มสนใจ 
(ไม่เกิน 30 ชม.)</t>
  </si>
  <si>
    <t xml:space="preserve">ชั้นเรียนวิชาชีพระยะสั้น
</t>
  </si>
  <si>
    <t>(4) อื่นๆ ระบุ..................</t>
  </si>
  <si>
    <t>2.1 การศึกษาเพื่อพัฒนาอาชีพ/โครงการศูนย์ฝึกอาชีพชุมชน</t>
  </si>
  <si>
    <t>(1)โครงการเรียนรู้หลักปรัชญาเศรษฐกิจ</t>
  </si>
  <si>
    <t>โครงการอันเนื่องมาจากพระราชดำริ</t>
  </si>
  <si>
    <t>โครงการตามยุทธศาสตร์และจุดเน้น</t>
  </si>
  <si>
    <t>(6) โครงการจัดตั้งศูนย์ข้อมูลด้านอาเซียนศึกษา</t>
  </si>
  <si>
    <t>(7) โครงการลูกเสือ กศน.</t>
  </si>
  <si>
    <t>(8) โครงการอาสายุวกาชาด กศน.</t>
  </si>
  <si>
    <t>(8) อื่นๆ ระบุ</t>
  </si>
  <si>
    <t>การศึกษาต่อเนื่อง(ต่อ)</t>
  </si>
  <si>
    <t>(2) โครงการจัดตั้งศูนย์การเรียนชุมชน (ในวัด</t>
  </si>
  <si>
    <t>(4) โครงการบรรณสัญจร (Book Voyage II)</t>
  </si>
  <si>
    <t>û</t>
  </si>
  <si>
    <r>
      <rPr>
        <b/>
        <sz val="13"/>
        <color indexed="8"/>
        <rFont val="TH SarabunPSK"/>
        <family val="2"/>
      </rPr>
      <t xml:space="preserve">หมายเหตุ : </t>
    </r>
    <r>
      <rPr>
        <sz val="13"/>
        <color indexed="8"/>
        <rFont val="TH SarabunPSK"/>
        <family val="2"/>
      </rPr>
      <t>รายละเอียดโครงการให้ทำเป็นเอกสารแนบท้าย</t>
    </r>
  </si>
  <si>
    <t>2.5 การเรียนรู้การใช้เทคโนโลยีที่เหมาะสม</t>
  </si>
  <si>
    <t>2.4 การศึกษาเพื่อพัฒนาสังคมและชุมชน</t>
  </si>
  <si>
    <t>2.3 การศึกษาเพื่อเรียนรู้หลักปรัชญาเศรษฐกิจพอเพียง</t>
  </si>
  <si>
    <r>
      <t>(1) หลักสูตรระยะสั้น (ไม่เกิน 30 ชม.)</t>
    </r>
    <r>
      <rPr>
        <sz val="8"/>
        <color indexed="8"/>
        <rFont val="TH SarabunPSK"/>
        <family val="2"/>
      </rPr>
      <t>งบพัฒนาสังคมฯ</t>
    </r>
  </si>
  <si>
    <t xml:space="preserve"> หมายถึง ไม่ให้เติมข้อมูลในช่องนี้</t>
  </si>
  <si>
    <t>(2) หลักสูตรช่างพื้นฐาน</t>
  </si>
  <si>
    <t>(3) หลักสูตรพัฒนาอาชีพ (ต่อยอดอาชีพเดิม)</t>
  </si>
  <si>
    <t>(1)  ระบุ...</t>
  </si>
  <si>
    <t>(2)  ระบุ...</t>
  </si>
  <si>
    <t xml:space="preserve">ชั้นเรียนวิชาชีพ
ระยะสั้น
</t>
  </si>
  <si>
    <t xml:space="preserve">                                                                                                   ลงชื่อ.................................................................ตำแหน่ง ผู้อำนวยการ กศน.อำเภอ..........................................ผู้รับคำรับรอง</t>
  </si>
  <si>
    <t xml:space="preserve">                                                                                                   ลงชื่อ.................................................................ตำแหน่ง......................................ผู้ทำคำรับรอง</t>
  </si>
  <si>
    <t xml:space="preserve">                                                                                                   ลงชื่อ.................................................................ตำแหน่ง ผู้อำนวยการสำนักงาน กศน.จังหวัด.................................พยาน</t>
  </si>
  <si>
    <t>(9) อื่นๆ ระบุ....</t>
  </si>
  <si>
    <t>พอเพียงด้วยกระบวนการบัญชีครัวเรือน</t>
  </si>
  <si>
    <r>
      <t xml:space="preserve">(1) </t>
    </r>
    <r>
      <rPr>
        <sz val="13.5"/>
        <color indexed="8"/>
        <rFont val="TH SarabunPSK"/>
        <family val="2"/>
      </rPr>
      <t>โครงการหมู่บ้านเรียนรู้ตามรอยพระยุคลบาท</t>
    </r>
  </si>
  <si>
    <t>ประถมศึกษา (ปกติ)</t>
  </si>
  <si>
    <t>มัธยมศึกษาตอนต้น (ปกติ)</t>
  </si>
  <si>
    <t>มัธยมศึกษาตอนปลาย (ปกติ)</t>
  </si>
  <si>
    <t>มัธยมศึกษาตอนต้น (English Program)</t>
  </si>
  <si>
    <t>มัธยมศึกษาตอนปลาย (English Program)</t>
  </si>
  <si>
    <t>หมายเหตุ : ฉบับนี้เป็นแผนคำรับรองการปฏิบัติราชการของบุคลากร ใน กศน.ตำบล</t>
  </si>
  <si>
    <t xml:space="preserve">               การจัดทำข้อมูล 1. แผนปฏิบัติการ กศน.ตำบล ประจำปีงบประมาณ พ.ศ. 2559ให้จัดทำข้อมูลตำบลละ 1 ชุด (เป็นกลุ่มเป้าหมายภาพรวมที่ กศน.ตำบลรับผิดชอบ)</t>
  </si>
  <si>
    <t xml:space="preserve">                                   2. คำรับรองการปฏิบัติราชการของบุคลากร ใน กศน.ตำบล ขอให้ครูทุกท่านที่อยู่ในตำบลจัดทำคำรับรองการปฏิบัติงาน เพื่อรวมเป็นภาพแผนปฏิบัติการ กศน.ตำบล</t>
  </si>
  <si>
    <t xml:space="preserve">                                   3. การจัดทำข้อมูลในส่วนของการศึกษาขั้นพื้นฐาน ดำเนินการดังนี้</t>
  </si>
  <si>
    <t xml:space="preserve">                                       3.1 ผู้ไม่รู้หนังสือ ให้ระบุจำนวนเป้าหมาย งบประมาณภาพรวมที่ใช้  และระบุกลุ่มเป้าหมาย ว่าเป็นผู้ด้อย หรือพลาด หรือ ขาดโอกาส หรือ อื่นๆ จำนวนเท่าใด และให้วางแผนการดำเนินงานเป็นรายไตรมาส</t>
  </si>
  <si>
    <t xml:space="preserve">                                       3.2 การจัดการศึกษาขั้นพื้นฐาน ระดับประถมศึกษา ระดับมัธยมศึกษาตอนต้น ระดับมัธยมศึกษาตอนปลาย และ ปวช.ให้ระบุจำนวนเป้าหมาย งบประมาณภาพรวมที่ใช้และระบุกลุ่มเป้าหมาย ว่าเป็นผู้ด้อย หรือพลาด </t>
  </si>
  <si>
    <t xml:space="preserve">                                            หรือ ขาดโอกาส หรือ อื่นๆ จำนวนเท่าใด    (ในส่วนเฉพาะที่ครูที่ปฏิบัติงานในตำบลรับผิดชอบ) ทั้งนี้ในส่วนนี้ กศน.ตำบลไม่ต้องกรอกข้อมูลงบประมาณ</t>
  </si>
  <si>
    <t xml:space="preserve">                                  4. การจัดทำข้อมูลในส่วนของการศึกษาต่อเนื่อง</t>
  </si>
  <si>
    <t xml:space="preserve">                                        4.1 การศึกษาเพื่อพัฒนาอาชีพ /โครงการศูนย์ฝึกอาชีพชุมชน </t>
  </si>
  <si>
    <t xml:space="preserve">                                             หลักสูตรระยะสั้น ไม่เกิน 30 ชั่วโมง กลุ่มสนใจ ให้ดำเนินการในเรื่องการจัดการศึกษาอาชีพเพื่อการพัฒนาสังคมและชุมชน โดยใช้งบจาก กิจกรรมพัฒนาสังคมและชุมชน (งบดำเนินงาน) ให้ระบุจำนวนเป้าหมาย </t>
  </si>
  <si>
    <t xml:space="preserve">                                             วางแผนการดำเนินงานเป็นรายไตรมาส </t>
  </si>
  <si>
    <t xml:space="preserve">                                             หลักสูตรช่างพื้นฐาน ให้ระบุจำนวนเป้าหมาย วิธีการจัดการศึกษา และ วางแผนการดำเนินงานเป็นรายไตรมาส</t>
  </si>
  <si>
    <t xml:space="preserve">                                             หลักสูตรพัฒนาอาชีพเป็นการต่อยอดอาชีพในรูปวิสาหกิจชุมชน  ให้ระบุจำนวนเป้าหมาย วิธีการจัดการศึกษา และ วางแผนการดำเนินงานเป็นรายไตรมาส</t>
  </si>
  <si>
    <t xml:space="preserve">                                         4.2 การศึกษาเพื่อพัฒนาทักษะชีวิต</t>
  </si>
  <si>
    <t xml:space="preserve">                                              กิจกรรมพัฒนาทักษะชีวิต ให้ระบุจำนวนเป้าหมายที่จัดกิจกรรมเกี่ยวกับการพัฒนาทักษะชีวิตที่เป็นการศึกษาที่ให้ความสำคัญกับการพัฒนาคนเพื่อให้มีความรู้และทักษะที่จำเป็นสำหรับการดำรงชีวิตในสังคมปัจจุบัน</t>
  </si>
  <si>
    <t xml:space="preserve">                                              ทั้งที่เป็นสาระทักษะชีวิตที่เป็นแกนกลางที่ทุกคนจะต้องเรียนรู้ เช่น การป้องกันสาธารณภัย กฎหมายชาวบ้าน กฎหมายเบื้องต้น การจราจร การสร้างเสริมคุณธรรมจริยธรรม ค่านิยมที่พึงประสงค์ เป็นต้น รวมถึง</t>
  </si>
  <si>
    <t xml:space="preserve">                                              สาระที่สอดคล้องกับสังคมและวัฒนธรรมของแต่ละภูมิภาค ทั้งนี้โดยใช้งบประมาณจากกิจกรรมพัฒนาทักษะชีวิต ให้ระบุวิธีการจัดการศึกษา และวางแผนการดำเนินงานเป็นรายไตรมาส</t>
  </si>
  <si>
    <t xml:space="preserve">                                              โครงการจัดหลักสูตรดูแลผู้สูงอายุ และโครงการเสริมสร้างคุณภาพชีวิตผู้สูงอายุ ศกพ.จะแจ้งรายละเอียดการดำเนินงานให้ทราบต่อไป ใช้งบรายจ่ายอื่น</t>
  </si>
  <si>
    <t xml:space="preserve">                                       4.3 การศึกษาเพื่อเรียนรู้ปรัชญาเศรษฐกิจพอเพียง ให้ดำเนินการในเรื่องของโครงการเรียนรู้หลักปรัชญาเศรษฐกิจพอเพียงด้วยกระบวนการบัญชีครัวเรือน (ส่วนกลางจะแจ้งรายละเอียดการดำเนินงานให้ทราบต่อไป) </t>
  </si>
  <si>
    <t xml:space="preserve">                                             ให้ระบุเป้าการจัด วิธีการและวางแผนการดำเนินงานเป็นรายไตรมาส ซึ่งหากดำเนินการตามเป้าหมายแล้วจะดำเนินการโครงการอื่นสามารถทำได้ โดยเพิ่มแถว อื่นๆ ระบุ.......................</t>
  </si>
  <si>
    <t xml:space="preserve">                                       4.4 การศึกษาเพื่อพัฒนาสังคมและชุมชน ให้ระบุจำนวนกลุ่มเป้าหมายผู้เข้าร่วมโครงการหมู่บ้านเรียนรู้ตามรอยพระยุคลบาท (ส่วนกลางจะแจ้งรายละเอียดการดำเนินงานให้ทราบต่อไป) วิธีการจัดกระบวนการเรียนรู้</t>
  </si>
  <si>
    <t xml:space="preserve">                                             และแผน และผลการดำเนินงาน </t>
  </si>
  <si>
    <t xml:space="preserve">                                       4.5 กิจกรรมการเรียนรู้การใช้เทคโนโลยีที่เหมาะสม สามารถดำเนินการโดยใช้งบประมาณค่าใช้จ่ายในการจัดการเรียนการสอนการศึกษานอกระบบระดับการศึกษาขั้นพื้นฐาน โดยบูรณาการการสอนโดยให้นักศึกษา</t>
  </si>
  <si>
    <t xml:space="preserve">                                            เรียนรู้การจัดทำโครงงานเพื่อการประยุกต์ใช้เทคโนโลยีที่เหมาะสม ในการจัดการต่างๆ อาทิ การจัดการขยะ การสร้างเตาเผาขยะ การปลูกพืชน้ำหยด การจัดทำข้อมูลให้ระบุจำนวนเป้า วิธีการ และแผน ผล</t>
  </si>
  <si>
    <t xml:space="preserve">                                5. การจัดทำข้อมูลการศึกษาตามอัธยาศัย</t>
  </si>
  <si>
    <t xml:space="preserve">                                       การดำเนินงานในส่วนนี้ให้ใช้งบประมาณจากผลผลิตที่ 5</t>
  </si>
  <si>
    <t xml:space="preserve">                                      5.1 การจัดตั้งแหล่งเรียนรู้ในชุมชน ให้ประกาศจัดตั้งแหล่งเรียนรู้ที่มีอยู่ในชุมชน เป็นแหล่งเรียนรู้ชุมชนในตำบล โดยให้จัดตั้งตำบลละ 2 แห่ง</t>
  </si>
  <si>
    <t xml:space="preserve">                                      5.2 โครงการจัดตั้งศูนย์การเรียนชุมชนในวัด สถานประกอบการ (กป.จะแจ้งรายละเอียดการดำเนินงานให้ทราบต่อไป)</t>
  </si>
  <si>
    <t xml:space="preserve">                                      5.3 โครงการส่งเสริมบ้านหนังสือชุมชน (สพร.จะแจ้งรายละเอียดการดำเนินงานให้ทราบต่อไป)</t>
  </si>
  <si>
    <t xml:space="preserve">                                      5.4 โครงการบรรณสัญจร (สพร.จะแจ้งรายละเอียดการดำเนินงานให้ทราบต่อไป)</t>
  </si>
  <si>
    <t xml:space="preserve">                                      5.5 โครงการชุมชนรักการอ่าน (สพร.จะแจ้งรายละเอียดการดำเนินงานให้ทราบต่อไป)</t>
  </si>
  <si>
    <t xml:space="preserve">                                      5.6 โครงการจัดทำฐานข้อมูลชุมชน ทุกตำบลต้องจัดทำฐานข้อมูล โดยกลุ่มแผนงานจะจัดทำแบบฟอร์มเพื่อการกรอกข้อมูล (ควรกรอกข้อมูล 1 ฐาน ในทุกแผน กศน.ตำบล หากดำเนินการจัดทำ)</t>
  </si>
  <si>
    <t xml:space="preserve">                                      5.7 กิจกรรมส่งเสริมการอ่าน ให้ระบุเป้าจำนวนคนที่เข้าร่วมกิจกรรมส่งเสริมการอ่านที่ กศน.ตำบลจัดทำโครงการ โดยให้ระบุแผน ผล เป็นรายไตรมาส</t>
  </si>
  <si>
    <t xml:space="preserve">                                 6. โครงการอันเนื่องมาจากพระราชดำริ</t>
  </si>
  <si>
    <t xml:space="preserve">                                     ขอให้จัดทำข้อมูลเฉพาะที่ดำเนินการโครงการอันเนื่องมาจากพระราชดำริ โดย ระบุจำนวนเป้าหมาย วิธีการ กลุ่มเป้าหมาย และระบุแผนและผล เป็นรายไตรมาส</t>
  </si>
  <si>
    <t xml:space="preserve">                                 7. การศึกษาจังหวัดชายแดนใต้</t>
  </si>
  <si>
    <t xml:space="preserve">                                      การดำเนินงานในส่วนนี้ใช้งบประมาณจากงบรายจ่ายอื่น ขอให้จัดทำข้อมูลเฉพาะจังหวัดที่ดำเนินการโครงการชายแดนใต้ ระบุจำนวนเป้าหมาย วิธีการ กลุ่มเป้าหมาย และระบุแผนและผลเป็นรายไตรมาส</t>
  </si>
  <si>
    <t xml:space="preserve">                                 8. โครงการตามยุทธศาสตร์ </t>
  </si>
  <si>
    <t xml:space="preserve">                                     ในส่วนนี้ทางหน่วยงานส่วนกลางที่เป็นหน่วยหลักของโครงการจะประสานแจ้งรายละเอียดในภายหลัง</t>
  </si>
  <si>
    <t xml:space="preserve">                                 การกรอกข้อมูลในเบื้องต้น ขอให้ดำเนินการในส่วนที่มีข้อมูลและสามารถกรอกรายละเอียดได้ ซึ่งต้องมีการเพิ่มเติมรายละเอียดเป็นระยะต่อไป</t>
  </si>
  <si>
    <t>(ตำบลละ 84 คน)</t>
  </si>
  <si>
    <t>2.2 การศึกษาเพื่อพัฒนาทักษะชีวิต (ตำบลละ 50 คน)</t>
  </si>
  <si>
    <t>(ตำบลละ 16 คน)</t>
  </si>
  <si>
    <t>(แบ่งกลุ่มเป้าหมาย 19 คน)</t>
  </si>
  <si>
    <t>(บูรณาการจัดการสอนกับนักศึกษา รูปแบบโครงงาน)</t>
  </si>
  <si>
    <t>2 แห่ง</t>
  </si>
  <si>
    <t>1 แห่ง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</si>
  <si>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: ฉบับนี้เป็นแผนคำรับรองการปฏิบัติราชการของบุคลากร ใน กศน.ตำบล</t>
    </r>
  </si>
  <si>
    <t>คำรับรองการปฏิบัติราชการ ประจำปีงบประมาณ 2559</t>
  </si>
  <si>
    <t>ของ นาย/ นาง / นางสาว................................................................กศน.ตำบล..............................</t>
  </si>
  <si>
    <t xml:space="preserve">                 คำรับรองนี้เป็นคำรับรองระหว่าง ผู้อำนวยการศูนย์การศึกษานอกระบบและการศึกษาตามอัธยาศัยอำเภอ....................................................</t>
  </si>
  <si>
    <t xml:space="preserve"> และ นาย/นาง/ นางสาว..................................................ตำแหน่ง............................................ ในการปฏิบัติราชการ  โดยให้ผู้รับคำรับรองจะให้คำแนะนำ กำกับ ตรวจสอบการปฏิบัติราชการ</t>
  </si>
  <si>
    <t>ของ นาย/ นาง/ นางสาว...................................................กศน.ตำบล.................. ซึ่งเป็นผู้ทำคำรับรอง  และผู้ทำคำรับรอง ขอรับรองว่า จะมุ่งมั่น</t>
  </si>
  <si>
    <t xml:space="preserve">                       ปฏิบัติราชการให้เกิดผลงานที่ดีตามเป้าหมายที่กำหนดไว้ในระดับสูง ตามรายละเอียด ดังนี้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</si>
</sst>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0"/>
      <name val="Arial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b/>
      <sz val="9"/>
      <color indexed="8"/>
      <name val="TH SarabunPSK"/>
      <family val="2"/>
    </font>
    <font>
      <sz val="8"/>
      <color indexed="8"/>
      <name val="TH SarabunPSK"/>
      <family val="2"/>
    </font>
    <font>
      <b/>
      <sz val="8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8"/>
      <color indexed="8"/>
      <name val="Wingdings"/>
      <family val="0"/>
    </font>
    <font>
      <sz val="13.5"/>
      <color indexed="8"/>
      <name val="TH SarabunPSK"/>
      <family val="2"/>
    </font>
    <font>
      <sz val="15"/>
      <color indexed="8"/>
      <name val="Tahoma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8"/>
      <color theme="1"/>
      <name val="TH SarabunPSK"/>
      <family val="2"/>
    </font>
    <font>
      <b/>
      <sz val="9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8"/>
      <color theme="1"/>
      <name val="Wingdings"/>
      <family val="0"/>
    </font>
    <font>
      <sz val="8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dotted"/>
      <top style="hair"/>
      <bottom style="hair"/>
    </border>
    <border>
      <left style="dotted"/>
      <right style="thin"/>
      <top style="hair"/>
      <bottom style="hair"/>
    </border>
    <border>
      <left/>
      <right/>
      <top style="hair"/>
      <bottom style="hair"/>
    </border>
    <border>
      <left style="thin"/>
      <right style="dotted"/>
      <top style="hair"/>
      <bottom style="hair"/>
    </border>
    <border>
      <left style="hair"/>
      <right style="hair"/>
      <top/>
      <bottom style="hair"/>
    </border>
    <border>
      <left style="dotted"/>
      <right style="thin"/>
      <top/>
      <bottom style="hair"/>
    </border>
    <border>
      <left/>
      <right/>
      <top/>
      <bottom style="hair"/>
    </border>
    <border>
      <left style="thin"/>
      <right style="dotted"/>
      <top/>
      <bottom style="hair"/>
    </border>
    <border>
      <left style="hair"/>
      <right style="hair"/>
      <top style="hair"/>
      <bottom style="thin"/>
    </border>
    <border>
      <left style="dotted"/>
      <right style="thin"/>
      <top style="hair"/>
      <bottom style="thin"/>
    </border>
    <border>
      <left/>
      <right/>
      <top style="hair"/>
      <bottom style="thin"/>
    </border>
    <border>
      <left style="thin"/>
      <right style="dotted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 style="hair"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dotted"/>
      <right style="thin"/>
      <top style="hair"/>
      <bottom/>
    </border>
    <border>
      <left style="thin"/>
      <right style="dotted"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dotted"/>
      <right style="thin"/>
      <top style="thin"/>
      <bottom/>
    </border>
    <border>
      <left style="thin"/>
      <right style="dotted"/>
      <top style="thin"/>
      <bottom/>
    </border>
    <border>
      <left/>
      <right style="thin"/>
      <top style="thin"/>
      <bottom/>
    </border>
    <border>
      <left/>
      <right style="dotted"/>
      <top style="hair"/>
      <bottom/>
    </border>
    <border>
      <left/>
      <right style="dotted"/>
      <top/>
      <bottom style="hair"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hair"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 style="thin"/>
      <top/>
      <bottom style="hair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hair"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 style="hair"/>
      <right/>
      <top style="thin"/>
      <bottom style="thin"/>
    </border>
    <border>
      <left/>
      <right style="hair"/>
      <top/>
      <bottom/>
    </border>
    <border>
      <left style="dotted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5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6" fillId="0" borderId="0" xfId="0" applyFont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27" xfId="0" applyFont="1" applyBorder="1" applyAlignment="1">
      <alignment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32" xfId="0" applyFont="1" applyBorder="1" applyAlignment="1">
      <alignment/>
    </xf>
    <xf numFmtId="0" fontId="54" fillId="0" borderId="33" xfId="0" applyFont="1" applyBorder="1" applyAlignment="1">
      <alignment/>
    </xf>
    <xf numFmtId="0" fontId="54" fillId="0" borderId="34" xfId="0" applyFont="1" applyBorder="1" applyAlignment="1">
      <alignment/>
    </xf>
    <xf numFmtId="0" fontId="54" fillId="0" borderId="35" xfId="0" applyFont="1" applyBorder="1" applyAlignment="1">
      <alignment/>
    </xf>
    <xf numFmtId="0" fontId="54" fillId="0" borderId="36" xfId="0" applyFont="1" applyBorder="1" applyAlignment="1">
      <alignment/>
    </xf>
    <xf numFmtId="0" fontId="54" fillId="33" borderId="37" xfId="0" applyFont="1" applyFill="1" applyBorder="1" applyAlignment="1">
      <alignment/>
    </xf>
    <xf numFmtId="0" fontId="54" fillId="0" borderId="38" xfId="0" applyFont="1" applyBorder="1" applyAlignment="1">
      <alignment/>
    </xf>
    <xf numFmtId="0" fontId="54" fillId="0" borderId="39" xfId="0" applyFont="1" applyBorder="1" applyAlignment="1">
      <alignment/>
    </xf>
    <xf numFmtId="0" fontId="54" fillId="0" borderId="40" xfId="0" applyFont="1" applyBorder="1" applyAlignment="1">
      <alignment/>
    </xf>
    <xf numFmtId="0" fontId="54" fillId="0" borderId="41" xfId="0" applyFont="1" applyBorder="1" applyAlignment="1">
      <alignment/>
    </xf>
    <xf numFmtId="0" fontId="54" fillId="33" borderId="42" xfId="0" applyFont="1" applyFill="1" applyBorder="1" applyAlignment="1">
      <alignment/>
    </xf>
    <xf numFmtId="0" fontId="54" fillId="0" borderId="43" xfId="0" applyFont="1" applyBorder="1" applyAlignment="1">
      <alignment/>
    </xf>
    <xf numFmtId="0" fontId="54" fillId="0" borderId="44" xfId="0" applyFont="1" applyBorder="1" applyAlignment="1">
      <alignment/>
    </xf>
    <xf numFmtId="0" fontId="54" fillId="0" borderId="45" xfId="0" applyFont="1" applyBorder="1" applyAlignment="1">
      <alignment/>
    </xf>
    <xf numFmtId="0" fontId="54" fillId="0" borderId="46" xfId="0" applyFont="1" applyBorder="1" applyAlignment="1">
      <alignment/>
    </xf>
    <xf numFmtId="0" fontId="55" fillId="0" borderId="41" xfId="0" applyFont="1" applyBorder="1" applyAlignment="1">
      <alignment/>
    </xf>
    <xf numFmtId="0" fontId="56" fillId="0" borderId="47" xfId="0" applyFont="1" applyBorder="1" applyAlignment="1">
      <alignment/>
    </xf>
    <xf numFmtId="0" fontId="54" fillId="0" borderId="31" xfId="0" applyFont="1" applyFill="1" applyBorder="1" applyAlignment="1">
      <alignment/>
    </xf>
    <xf numFmtId="0" fontId="54" fillId="0" borderId="43" xfId="0" applyFont="1" applyFill="1" applyBorder="1" applyAlignment="1">
      <alignment/>
    </xf>
    <xf numFmtId="0" fontId="54" fillId="0" borderId="38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48" xfId="0" applyFont="1" applyFill="1" applyBorder="1" applyAlignment="1">
      <alignment/>
    </xf>
    <xf numFmtId="0" fontId="54" fillId="0" borderId="34" xfId="0" applyFont="1" applyFill="1" applyBorder="1" applyAlignment="1">
      <alignment/>
    </xf>
    <xf numFmtId="0" fontId="54" fillId="0" borderId="48" xfId="0" applyFont="1" applyBorder="1" applyAlignment="1">
      <alignment/>
    </xf>
    <xf numFmtId="0" fontId="54" fillId="0" borderId="49" xfId="0" applyFont="1" applyBorder="1" applyAlignment="1">
      <alignment/>
    </xf>
    <xf numFmtId="0" fontId="54" fillId="0" borderId="5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5" xfId="0" applyFont="1" applyBorder="1" applyAlignment="1">
      <alignment/>
    </xf>
    <xf numFmtId="0" fontId="54" fillId="0" borderId="51" xfId="0" applyFont="1" applyBorder="1" applyAlignment="1">
      <alignment/>
    </xf>
    <xf numFmtId="0" fontId="54" fillId="0" borderId="52" xfId="0" applyFont="1" applyBorder="1" applyAlignment="1">
      <alignment/>
    </xf>
    <xf numFmtId="0" fontId="54" fillId="0" borderId="53" xfId="0" applyFont="1" applyBorder="1" applyAlignment="1">
      <alignment/>
    </xf>
    <xf numFmtId="0" fontId="54" fillId="0" borderId="54" xfId="0" applyFont="1" applyBorder="1" applyAlignment="1">
      <alignment/>
    </xf>
    <xf numFmtId="0" fontId="54" fillId="0" borderId="55" xfId="0" applyFont="1" applyBorder="1" applyAlignment="1">
      <alignment/>
    </xf>
    <xf numFmtId="0" fontId="54" fillId="0" borderId="56" xfId="0" applyFont="1" applyBorder="1" applyAlignment="1">
      <alignment/>
    </xf>
    <xf numFmtId="0" fontId="54" fillId="0" borderId="57" xfId="0" applyFont="1" applyBorder="1" applyAlignment="1">
      <alignment/>
    </xf>
    <xf numFmtId="0" fontId="54" fillId="0" borderId="58" xfId="0" applyFont="1" applyBorder="1" applyAlignment="1">
      <alignment/>
    </xf>
    <xf numFmtId="0" fontId="54" fillId="0" borderId="59" xfId="0" applyFont="1" applyBorder="1" applyAlignment="1">
      <alignment/>
    </xf>
    <xf numFmtId="0" fontId="54" fillId="0" borderId="60" xfId="0" applyFont="1" applyBorder="1" applyAlignment="1">
      <alignment/>
    </xf>
    <xf numFmtId="0" fontId="54" fillId="0" borderId="61" xfId="0" applyFont="1" applyBorder="1" applyAlignment="1">
      <alignment/>
    </xf>
    <xf numFmtId="0" fontId="54" fillId="0" borderId="62" xfId="0" applyFont="1" applyBorder="1" applyAlignment="1">
      <alignment/>
    </xf>
    <xf numFmtId="0" fontId="54" fillId="0" borderId="63" xfId="0" applyFont="1" applyBorder="1" applyAlignment="1">
      <alignment/>
    </xf>
    <xf numFmtId="0" fontId="54" fillId="0" borderId="64" xfId="0" applyFont="1" applyBorder="1" applyAlignment="1">
      <alignment/>
    </xf>
    <xf numFmtId="0" fontId="54" fillId="0" borderId="65" xfId="0" applyFont="1" applyBorder="1" applyAlignment="1">
      <alignment/>
    </xf>
    <xf numFmtId="0" fontId="54" fillId="0" borderId="66" xfId="0" applyFont="1" applyBorder="1" applyAlignment="1">
      <alignment/>
    </xf>
    <xf numFmtId="0" fontId="55" fillId="0" borderId="67" xfId="0" applyFont="1" applyBorder="1" applyAlignment="1">
      <alignment/>
    </xf>
    <xf numFmtId="0" fontId="55" fillId="33" borderId="42" xfId="0" applyFont="1" applyFill="1" applyBorder="1" applyAlignment="1">
      <alignment horizontal="center"/>
    </xf>
    <xf numFmtId="0" fontId="54" fillId="0" borderId="68" xfId="0" applyFont="1" applyFill="1" applyBorder="1" applyAlignment="1">
      <alignment/>
    </xf>
    <xf numFmtId="0" fontId="54" fillId="0" borderId="68" xfId="0" applyFont="1" applyBorder="1" applyAlignment="1">
      <alignment/>
    </xf>
    <xf numFmtId="0" fontId="54" fillId="33" borderId="69" xfId="0" applyFont="1" applyFill="1" applyBorder="1" applyAlignment="1">
      <alignment/>
    </xf>
    <xf numFmtId="0" fontId="54" fillId="0" borderId="70" xfId="0" applyFont="1" applyBorder="1" applyAlignment="1">
      <alignment/>
    </xf>
    <xf numFmtId="0" fontId="54" fillId="0" borderId="71" xfId="0" applyFont="1" applyBorder="1" applyAlignment="1">
      <alignment/>
    </xf>
    <xf numFmtId="0" fontId="54" fillId="0" borderId="72" xfId="0" applyFont="1" applyBorder="1" applyAlignment="1">
      <alignment/>
    </xf>
    <xf numFmtId="0" fontId="57" fillId="0" borderId="73" xfId="0" applyFont="1" applyFill="1" applyBorder="1" applyAlignment="1">
      <alignment/>
    </xf>
    <xf numFmtId="0" fontId="54" fillId="0" borderId="73" xfId="0" applyFont="1" applyFill="1" applyBorder="1" applyAlignment="1">
      <alignment/>
    </xf>
    <xf numFmtId="0" fontId="54" fillId="0" borderId="73" xfId="0" applyFont="1" applyBorder="1" applyAlignment="1">
      <alignment/>
    </xf>
    <xf numFmtId="0" fontId="54" fillId="0" borderId="74" xfId="0" applyFont="1" applyBorder="1" applyAlignment="1">
      <alignment/>
    </xf>
    <xf numFmtId="0" fontId="54" fillId="0" borderId="75" xfId="0" applyFont="1" applyBorder="1" applyAlignment="1">
      <alignment/>
    </xf>
    <xf numFmtId="0" fontId="54" fillId="0" borderId="76" xfId="0" applyFont="1" applyBorder="1" applyAlignment="1">
      <alignment/>
    </xf>
    <xf numFmtId="0" fontId="58" fillId="0" borderId="60" xfId="0" applyFont="1" applyBorder="1" applyAlignment="1">
      <alignment/>
    </xf>
    <xf numFmtId="0" fontId="59" fillId="6" borderId="3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0" fontId="54" fillId="6" borderId="48" xfId="0" applyFont="1" applyFill="1" applyBorder="1" applyAlignment="1">
      <alignment/>
    </xf>
    <xf numFmtId="0" fontId="59" fillId="6" borderId="77" xfId="0" applyFont="1" applyFill="1" applyBorder="1" applyAlignment="1">
      <alignment/>
    </xf>
    <xf numFmtId="0" fontId="54" fillId="6" borderId="78" xfId="0" applyFont="1" applyFill="1" applyBorder="1" applyAlignment="1">
      <alignment/>
    </xf>
    <xf numFmtId="0" fontId="54" fillId="6" borderId="79" xfId="0" applyFont="1" applyFill="1" applyBorder="1" applyAlignment="1">
      <alignment/>
    </xf>
    <xf numFmtId="0" fontId="55" fillId="33" borderId="60" xfId="0" applyFont="1" applyFill="1" applyBorder="1" applyAlignment="1">
      <alignment horizontal="center"/>
    </xf>
    <xf numFmtId="0" fontId="55" fillId="33" borderId="67" xfId="0" applyFont="1" applyFill="1" applyBorder="1" applyAlignment="1">
      <alignment horizontal="center"/>
    </xf>
    <xf numFmtId="0" fontId="54" fillId="33" borderId="80" xfId="0" applyFont="1" applyFill="1" applyBorder="1" applyAlignment="1">
      <alignment/>
    </xf>
    <xf numFmtId="0" fontId="54" fillId="33" borderId="81" xfId="0" applyFont="1" applyFill="1" applyBorder="1" applyAlignment="1">
      <alignment/>
    </xf>
    <xf numFmtId="0" fontId="54" fillId="33" borderId="82" xfId="0" applyFont="1" applyFill="1" applyBorder="1" applyAlignment="1">
      <alignment/>
    </xf>
    <xf numFmtId="0" fontId="54" fillId="33" borderId="83" xfId="0" applyFont="1" applyFill="1" applyBorder="1" applyAlignment="1">
      <alignment/>
    </xf>
    <xf numFmtId="0" fontId="54" fillId="33" borderId="60" xfId="0" applyFont="1" applyFill="1" applyBorder="1" applyAlignment="1">
      <alignment/>
    </xf>
    <xf numFmtId="0" fontId="54" fillId="33" borderId="67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43" xfId="0" applyFont="1" applyFill="1" applyBorder="1" applyAlignment="1">
      <alignment horizontal="center"/>
    </xf>
    <xf numFmtId="0" fontId="59" fillId="2" borderId="77" xfId="0" applyFont="1" applyFill="1" applyBorder="1" applyAlignment="1">
      <alignment/>
    </xf>
    <xf numFmtId="0" fontId="54" fillId="2" borderId="78" xfId="0" applyFont="1" applyFill="1" applyBorder="1" applyAlignment="1">
      <alignment/>
    </xf>
    <xf numFmtId="0" fontId="54" fillId="2" borderId="79" xfId="0" applyFont="1" applyFill="1" applyBorder="1" applyAlignment="1">
      <alignment/>
    </xf>
    <xf numFmtId="0" fontId="60" fillId="0" borderId="43" xfId="0" applyFont="1" applyBorder="1" applyAlignment="1">
      <alignment/>
    </xf>
    <xf numFmtId="0" fontId="56" fillId="0" borderId="32" xfId="0" applyFont="1" applyBorder="1" applyAlignment="1">
      <alignment/>
    </xf>
    <xf numFmtId="0" fontId="61" fillId="10" borderId="84" xfId="0" applyFont="1" applyFill="1" applyBorder="1" applyAlignment="1">
      <alignment vertical="center" textRotation="90"/>
    </xf>
    <xf numFmtId="0" fontId="61" fillId="10" borderId="85" xfId="0" applyFont="1" applyFill="1" applyBorder="1" applyAlignment="1">
      <alignment vertical="center" textRotation="90"/>
    </xf>
    <xf numFmtId="0" fontId="61" fillId="10" borderId="86" xfId="0" applyFont="1" applyFill="1" applyBorder="1" applyAlignment="1">
      <alignment vertical="center" textRotation="90"/>
    </xf>
    <xf numFmtId="0" fontId="58" fillId="13" borderId="21" xfId="0" applyFont="1" applyFill="1" applyBorder="1" applyAlignment="1">
      <alignment/>
    </xf>
    <xf numFmtId="0" fontId="55" fillId="13" borderId="21" xfId="0" applyFont="1" applyFill="1" applyBorder="1" applyAlignment="1">
      <alignment/>
    </xf>
    <xf numFmtId="0" fontId="62" fillId="13" borderId="21" xfId="0" applyFont="1" applyFill="1" applyBorder="1" applyAlignment="1">
      <alignment horizontal="center"/>
    </xf>
    <xf numFmtId="0" fontId="63" fillId="13" borderId="21" xfId="0" applyFont="1" applyFill="1" applyBorder="1" applyAlignment="1">
      <alignment horizontal="center"/>
    </xf>
    <xf numFmtId="0" fontId="64" fillId="13" borderId="21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54" fillId="13" borderId="21" xfId="0" applyFont="1" applyFill="1" applyBorder="1" applyAlignment="1">
      <alignment/>
    </xf>
    <xf numFmtId="0" fontId="54" fillId="13" borderId="48" xfId="0" applyFont="1" applyFill="1" applyBorder="1" applyAlignment="1">
      <alignment/>
    </xf>
    <xf numFmtId="0" fontId="58" fillId="13" borderId="78" xfId="0" applyFont="1" applyFill="1" applyBorder="1" applyAlignment="1">
      <alignment/>
    </xf>
    <xf numFmtId="0" fontId="55" fillId="13" borderId="78" xfId="0" applyFont="1" applyFill="1" applyBorder="1" applyAlignment="1">
      <alignment horizontal="center"/>
    </xf>
    <xf numFmtId="0" fontId="54" fillId="13" borderId="78" xfId="0" applyFont="1" applyFill="1" applyBorder="1" applyAlignment="1">
      <alignment/>
    </xf>
    <xf numFmtId="0" fontId="54" fillId="13" borderId="79" xfId="0" applyFont="1" applyFill="1" applyBorder="1" applyAlignment="1">
      <alignment/>
    </xf>
    <xf numFmtId="0" fontId="58" fillId="13" borderId="60" xfId="0" applyFont="1" applyFill="1" applyBorder="1" applyAlignment="1">
      <alignment/>
    </xf>
    <xf numFmtId="0" fontId="66" fillId="0" borderId="68" xfId="0" applyFont="1" applyFill="1" applyBorder="1" applyAlignment="1">
      <alignment horizontal="center"/>
    </xf>
    <xf numFmtId="0" fontId="66" fillId="0" borderId="34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35" xfId="0" applyFont="1" applyFill="1" applyBorder="1" applyAlignment="1">
      <alignment horizontal="center"/>
    </xf>
    <xf numFmtId="0" fontId="66" fillId="0" borderId="71" xfId="0" applyFont="1" applyFill="1" applyBorder="1" applyAlignment="1">
      <alignment horizontal="center"/>
    </xf>
    <xf numFmtId="0" fontId="66" fillId="0" borderId="72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54" fillId="0" borderId="87" xfId="0" applyFont="1" applyBorder="1" applyAlignment="1">
      <alignment/>
    </xf>
    <xf numFmtId="0" fontId="66" fillId="0" borderId="70" xfId="0" applyFont="1" applyFill="1" applyBorder="1" applyAlignment="1">
      <alignment horizontal="center"/>
    </xf>
    <xf numFmtId="0" fontId="66" fillId="0" borderId="52" xfId="0" applyFont="1" applyFill="1" applyBorder="1" applyAlignment="1">
      <alignment horizontal="center"/>
    </xf>
    <xf numFmtId="0" fontId="54" fillId="0" borderId="47" xfId="0" applyFont="1" applyBorder="1" applyAlignment="1">
      <alignment/>
    </xf>
    <xf numFmtId="0" fontId="54" fillId="0" borderId="88" xfId="0" applyFont="1" applyBorder="1" applyAlignment="1">
      <alignment/>
    </xf>
    <xf numFmtId="0" fontId="54" fillId="0" borderId="89" xfId="0" applyFont="1" applyBorder="1" applyAlignment="1">
      <alignment/>
    </xf>
    <xf numFmtId="0" fontId="54" fillId="0" borderId="90" xfId="0" applyFont="1" applyBorder="1" applyAlignment="1">
      <alignment/>
    </xf>
    <xf numFmtId="0" fontId="54" fillId="0" borderId="91" xfId="0" applyFont="1" applyBorder="1" applyAlignment="1">
      <alignment/>
    </xf>
    <xf numFmtId="0" fontId="54" fillId="0" borderId="92" xfId="0" applyFont="1" applyBorder="1" applyAlignment="1">
      <alignment/>
    </xf>
    <xf numFmtId="0" fontId="54" fillId="0" borderId="93" xfId="0" applyFont="1" applyBorder="1" applyAlignment="1">
      <alignment/>
    </xf>
    <xf numFmtId="0" fontId="54" fillId="0" borderId="85" xfId="0" applyFont="1" applyBorder="1" applyAlignment="1">
      <alignment/>
    </xf>
    <xf numFmtId="0" fontId="54" fillId="0" borderId="86" xfId="0" applyFont="1" applyBorder="1" applyAlignment="1">
      <alignment/>
    </xf>
    <xf numFmtId="0" fontId="54" fillId="0" borderId="94" xfId="0" applyFont="1" applyBorder="1" applyAlignment="1">
      <alignment/>
    </xf>
    <xf numFmtId="0" fontId="60" fillId="0" borderId="53" xfId="0" applyFont="1" applyBorder="1" applyAlignment="1">
      <alignment/>
    </xf>
    <xf numFmtId="0" fontId="55" fillId="0" borderId="47" xfId="0" applyFont="1" applyBorder="1" applyAlignment="1">
      <alignment/>
    </xf>
    <xf numFmtId="0" fontId="66" fillId="0" borderId="73" xfId="0" applyFont="1" applyFill="1" applyBorder="1" applyAlignment="1">
      <alignment horizontal="center"/>
    </xf>
    <xf numFmtId="0" fontId="54" fillId="13" borderId="0" xfId="0" applyFont="1" applyFill="1" applyBorder="1" applyAlignment="1">
      <alignment/>
    </xf>
    <xf numFmtId="0" fontId="58" fillId="13" borderId="10" xfId="0" applyFont="1" applyFill="1" applyBorder="1" applyAlignment="1">
      <alignment/>
    </xf>
    <xf numFmtId="0" fontId="58" fillId="13" borderId="0" xfId="0" applyFont="1" applyFill="1" applyBorder="1" applyAlignment="1">
      <alignment/>
    </xf>
    <xf numFmtId="0" fontId="55" fillId="13" borderId="0" xfId="0" applyFont="1" applyFill="1" applyBorder="1" applyAlignment="1">
      <alignment/>
    </xf>
    <xf numFmtId="0" fontId="54" fillId="13" borderId="95" xfId="0" applyFont="1" applyFill="1" applyBorder="1" applyAlignment="1">
      <alignment/>
    </xf>
    <xf numFmtId="0" fontId="58" fillId="0" borderId="67" xfId="0" applyFont="1" applyBorder="1" applyAlignment="1">
      <alignment/>
    </xf>
    <xf numFmtId="0" fontId="55" fillId="13" borderId="31" xfId="0" applyFont="1" applyFill="1" applyBorder="1" applyAlignment="1">
      <alignment/>
    </xf>
    <xf numFmtId="0" fontId="54" fillId="33" borderId="46" xfId="0" applyFont="1" applyFill="1" applyBorder="1" applyAlignment="1">
      <alignment/>
    </xf>
    <xf numFmtId="0" fontId="66" fillId="0" borderId="55" xfId="0" applyFont="1" applyFill="1" applyBorder="1" applyAlignment="1">
      <alignment horizontal="center"/>
    </xf>
    <xf numFmtId="0" fontId="59" fillId="6" borderId="33" xfId="0" applyFont="1" applyFill="1" applyBorder="1" applyAlignment="1">
      <alignment/>
    </xf>
    <xf numFmtId="0" fontId="54" fillId="6" borderId="25" xfId="0" applyFont="1" applyFill="1" applyBorder="1" applyAlignment="1">
      <alignment/>
    </xf>
    <xf numFmtId="0" fontId="54" fillId="6" borderId="87" xfId="0" applyFont="1" applyFill="1" applyBorder="1" applyAlignment="1">
      <alignment/>
    </xf>
    <xf numFmtId="0" fontId="60" fillId="0" borderId="46" xfId="0" applyFont="1" applyBorder="1" applyAlignment="1">
      <alignment/>
    </xf>
    <xf numFmtId="0" fontId="66" fillId="0" borderId="78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4" fillId="0" borderId="53" xfId="0" applyFont="1" applyFill="1" applyBorder="1" applyAlignment="1">
      <alignment/>
    </xf>
    <xf numFmtId="0" fontId="63" fillId="5" borderId="80" xfId="0" applyFont="1" applyFill="1" applyBorder="1" applyAlignment="1">
      <alignment horizontal="center" vertical="center" textRotation="90"/>
    </xf>
    <xf numFmtId="0" fontId="63" fillId="5" borderId="81" xfId="0" applyFont="1" applyFill="1" applyBorder="1" applyAlignment="1">
      <alignment horizontal="center" vertical="center" textRotation="90"/>
    </xf>
    <xf numFmtId="0" fontId="63" fillId="5" borderId="82" xfId="0" applyFont="1" applyFill="1" applyBorder="1" applyAlignment="1">
      <alignment horizontal="center" vertical="center" textRotation="90"/>
    </xf>
    <xf numFmtId="0" fontId="65" fillId="5" borderId="83" xfId="0" applyFont="1" applyFill="1" applyBorder="1" applyAlignment="1">
      <alignment horizontal="center" textRotation="90"/>
    </xf>
    <xf numFmtId="0" fontId="65" fillId="5" borderId="81" xfId="0" applyFont="1" applyFill="1" applyBorder="1" applyAlignment="1">
      <alignment horizontal="center" textRotation="90"/>
    </xf>
    <xf numFmtId="0" fontId="65" fillId="5" borderId="96" xfId="0" applyFont="1" applyFill="1" applyBorder="1" applyAlignment="1">
      <alignment horizontal="center" textRotation="90"/>
    </xf>
    <xf numFmtId="0" fontId="58" fillId="34" borderId="41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5" fillId="34" borderId="41" xfId="0" applyFont="1" applyFill="1" applyBorder="1" applyAlignment="1">
      <alignment/>
    </xf>
    <xf numFmtId="0" fontId="62" fillId="34" borderId="97" xfId="0" applyFont="1" applyFill="1" applyBorder="1" applyAlignment="1">
      <alignment horizontal="center" vertical="center" textRotation="90"/>
    </xf>
    <xf numFmtId="0" fontId="62" fillId="34" borderId="98" xfId="0" applyFont="1" applyFill="1" applyBorder="1" applyAlignment="1">
      <alignment horizontal="center" vertical="center" textRotation="90"/>
    </xf>
    <xf numFmtId="0" fontId="62" fillId="34" borderId="99" xfId="0" applyFont="1" applyFill="1" applyBorder="1" applyAlignment="1">
      <alignment horizontal="center" vertical="center" textRotation="90"/>
    </xf>
    <xf numFmtId="0" fontId="67" fillId="34" borderId="97" xfId="0" applyFont="1" applyFill="1" applyBorder="1" applyAlignment="1">
      <alignment horizontal="center" vertical="center" textRotation="90" wrapText="1"/>
    </xf>
    <xf numFmtId="0" fontId="68" fillId="34" borderId="98" xfId="0" applyFont="1" applyFill="1" applyBorder="1" applyAlignment="1">
      <alignment horizontal="left" vertical="center" textRotation="90" wrapText="1"/>
    </xf>
    <xf numFmtId="0" fontId="68" fillId="34" borderId="98" xfId="0" applyFont="1" applyFill="1" applyBorder="1" applyAlignment="1">
      <alignment horizontal="center" vertical="center" textRotation="90"/>
    </xf>
    <xf numFmtId="0" fontId="68" fillId="34" borderId="50" xfId="0" applyFont="1" applyFill="1" applyBorder="1" applyAlignment="1">
      <alignment horizontal="center" vertical="center" textRotation="90"/>
    </xf>
    <xf numFmtId="0" fontId="57" fillId="34" borderId="97" xfId="0" applyFont="1" applyFill="1" applyBorder="1" applyAlignment="1">
      <alignment horizontal="center" vertical="center"/>
    </xf>
    <xf numFmtId="0" fontId="69" fillId="34" borderId="98" xfId="0" applyFont="1" applyFill="1" applyBorder="1" applyAlignment="1">
      <alignment horizontal="center" vertical="center" wrapText="1"/>
    </xf>
    <xf numFmtId="0" fontId="68" fillId="34" borderId="99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/>
    </xf>
    <xf numFmtId="0" fontId="54" fillId="34" borderId="100" xfId="0" applyFont="1" applyFill="1" applyBorder="1" applyAlignment="1">
      <alignment/>
    </xf>
    <xf numFmtId="0" fontId="54" fillId="34" borderId="101" xfId="0" applyFont="1" applyFill="1" applyBorder="1" applyAlignment="1">
      <alignment/>
    </xf>
    <xf numFmtId="0" fontId="54" fillId="34" borderId="95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4" fillId="34" borderId="41" xfId="0" applyFont="1" applyFill="1" applyBorder="1" applyAlignment="1">
      <alignment/>
    </xf>
    <xf numFmtId="0" fontId="55" fillId="33" borderId="41" xfId="0" applyFont="1" applyFill="1" applyBorder="1" applyAlignment="1">
      <alignment/>
    </xf>
    <xf numFmtId="0" fontId="54" fillId="3" borderId="69" xfId="0" applyFont="1" applyFill="1" applyBorder="1" applyAlignment="1">
      <alignment/>
    </xf>
    <xf numFmtId="0" fontId="54" fillId="3" borderId="16" xfId="0" applyFont="1" applyFill="1" applyBorder="1" applyAlignment="1">
      <alignment/>
    </xf>
    <xf numFmtId="0" fontId="54" fillId="3" borderId="17" xfId="0" applyFont="1" applyFill="1" applyBorder="1" applyAlignment="1">
      <alignment/>
    </xf>
    <xf numFmtId="0" fontId="54" fillId="3" borderId="37" xfId="0" applyFont="1" applyFill="1" applyBorder="1" applyAlignment="1">
      <alignment/>
    </xf>
    <xf numFmtId="0" fontId="54" fillId="3" borderId="102" xfId="0" applyFont="1" applyFill="1" applyBorder="1" applyAlignment="1">
      <alignment/>
    </xf>
    <xf numFmtId="0" fontId="54" fillId="3" borderId="13" xfId="0" applyFont="1" applyFill="1" applyBorder="1" applyAlignment="1">
      <alignment/>
    </xf>
    <xf numFmtId="0" fontId="54" fillId="3" borderId="12" xfId="0" applyFont="1" applyFill="1" applyBorder="1" applyAlignment="1">
      <alignment/>
    </xf>
    <xf numFmtId="0" fontId="54" fillId="3" borderId="42" xfId="0" applyFont="1" applyFill="1" applyBorder="1" applyAlignment="1">
      <alignment/>
    </xf>
    <xf numFmtId="0" fontId="56" fillId="0" borderId="51" xfId="0" applyFont="1" applyBorder="1" applyAlignment="1">
      <alignment/>
    </xf>
    <xf numFmtId="0" fontId="55" fillId="33" borderId="44" xfId="0" applyFont="1" applyFill="1" applyBorder="1" applyAlignment="1">
      <alignment/>
    </xf>
    <xf numFmtId="0" fontId="55" fillId="33" borderId="97" xfId="0" applyFont="1" applyFill="1" applyBorder="1" applyAlignment="1">
      <alignment/>
    </xf>
    <xf numFmtId="0" fontId="55" fillId="33" borderId="98" xfId="0" applyFont="1" applyFill="1" applyBorder="1" applyAlignment="1">
      <alignment/>
    </xf>
    <xf numFmtId="0" fontId="55" fillId="33" borderId="99" xfId="0" applyFont="1" applyFill="1" applyBorder="1" applyAlignment="1">
      <alignment/>
    </xf>
    <xf numFmtId="0" fontId="55" fillId="33" borderId="103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75" xfId="0" applyFont="1" applyFill="1" applyBorder="1" applyAlignment="1">
      <alignment horizontal="center"/>
    </xf>
    <xf numFmtId="0" fontId="58" fillId="13" borderId="77" xfId="0" applyFont="1" applyFill="1" applyBorder="1" applyAlignment="1">
      <alignment/>
    </xf>
    <xf numFmtId="0" fontId="58" fillId="34" borderId="53" xfId="0" applyFont="1" applyFill="1" applyBorder="1" applyAlignment="1">
      <alignment/>
    </xf>
    <xf numFmtId="0" fontId="58" fillId="34" borderId="51" xfId="0" applyFont="1" applyFill="1" applyBorder="1" applyAlignment="1">
      <alignment/>
    </xf>
    <xf numFmtId="0" fontId="55" fillId="34" borderId="53" xfId="0" applyFont="1" applyFill="1" applyBorder="1" applyAlignment="1">
      <alignment/>
    </xf>
    <xf numFmtId="0" fontId="62" fillId="34" borderId="70" xfId="0" applyFont="1" applyFill="1" applyBorder="1" applyAlignment="1">
      <alignment horizontal="center" vertical="center" textRotation="90"/>
    </xf>
    <xf numFmtId="0" fontId="62" fillId="34" borderId="52" xfId="0" applyFont="1" applyFill="1" applyBorder="1" applyAlignment="1">
      <alignment horizontal="center" vertical="center" textRotation="90"/>
    </xf>
    <xf numFmtId="0" fontId="62" fillId="34" borderId="55" xfId="0" applyFont="1" applyFill="1" applyBorder="1" applyAlignment="1">
      <alignment horizontal="center" vertical="center" textRotation="90"/>
    </xf>
    <xf numFmtId="0" fontId="67" fillId="34" borderId="70" xfId="0" applyFont="1" applyFill="1" applyBorder="1" applyAlignment="1">
      <alignment horizontal="center" vertical="center" textRotation="90" wrapText="1"/>
    </xf>
    <xf numFmtId="0" fontId="68" fillId="34" borderId="52" xfId="0" applyFont="1" applyFill="1" applyBorder="1" applyAlignment="1">
      <alignment horizontal="left" vertical="center" textRotation="90" wrapText="1"/>
    </xf>
    <xf numFmtId="0" fontId="68" fillId="34" borderId="52" xfId="0" applyFont="1" applyFill="1" applyBorder="1" applyAlignment="1">
      <alignment horizontal="center" vertical="center" textRotation="90"/>
    </xf>
    <xf numFmtId="0" fontId="68" fillId="34" borderId="74" xfId="0" applyFont="1" applyFill="1" applyBorder="1" applyAlignment="1">
      <alignment horizontal="center" vertical="center" textRotation="90"/>
    </xf>
    <xf numFmtId="0" fontId="57" fillId="34" borderId="70" xfId="0" applyFont="1" applyFill="1" applyBorder="1" applyAlignment="1">
      <alignment horizontal="center" vertical="center"/>
    </xf>
    <xf numFmtId="0" fontId="69" fillId="34" borderId="52" xfId="0" applyFont="1" applyFill="1" applyBorder="1" applyAlignment="1">
      <alignment horizontal="center" vertical="center" wrapText="1"/>
    </xf>
    <xf numFmtId="0" fontId="68" fillId="34" borderId="55" xfId="0" applyFont="1" applyFill="1" applyBorder="1" applyAlignment="1">
      <alignment horizontal="center" vertical="center"/>
    </xf>
    <xf numFmtId="0" fontId="54" fillId="34" borderId="56" xfId="0" applyFont="1" applyFill="1" applyBorder="1" applyAlignment="1">
      <alignment/>
    </xf>
    <xf numFmtId="0" fontId="54" fillId="34" borderId="57" xfId="0" applyFont="1" applyFill="1" applyBorder="1" applyAlignment="1">
      <alignment/>
    </xf>
    <xf numFmtId="0" fontId="54" fillId="34" borderId="58" xfId="0" applyFont="1" applyFill="1" applyBorder="1" applyAlignment="1">
      <alignment/>
    </xf>
    <xf numFmtId="0" fontId="54" fillId="34" borderId="59" xfId="0" applyFont="1" applyFill="1" applyBorder="1" applyAlignment="1">
      <alignment/>
    </xf>
    <xf numFmtId="0" fontId="54" fillId="34" borderId="51" xfId="0" applyFont="1" applyFill="1" applyBorder="1" applyAlignment="1">
      <alignment/>
    </xf>
    <xf numFmtId="0" fontId="54" fillId="34" borderId="53" xfId="0" applyFont="1" applyFill="1" applyBorder="1" applyAlignment="1">
      <alignment/>
    </xf>
    <xf numFmtId="0" fontId="54" fillId="0" borderId="10" xfId="0" applyFont="1" applyBorder="1" applyAlignment="1">
      <alignment/>
    </xf>
    <xf numFmtId="0" fontId="66" fillId="0" borderId="90" xfId="0" applyFont="1" applyFill="1" applyBorder="1" applyAlignment="1">
      <alignment horizontal="center"/>
    </xf>
    <xf numFmtId="0" fontId="66" fillId="0" borderId="88" xfId="0" applyFont="1" applyFill="1" applyBorder="1" applyAlignment="1">
      <alignment horizontal="center"/>
    </xf>
    <xf numFmtId="0" fontId="54" fillId="0" borderId="103" xfId="0" applyFont="1" applyBorder="1" applyAlignment="1">
      <alignment/>
    </xf>
    <xf numFmtId="0" fontId="54" fillId="0" borderId="98" xfId="0" applyFont="1" applyBorder="1" applyAlignment="1">
      <alignment/>
    </xf>
    <xf numFmtId="0" fontId="54" fillId="0" borderId="97" xfId="0" applyFont="1" applyBorder="1" applyAlignment="1">
      <alignment/>
    </xf>
    <xf numFmtId="0" fontId="54" fillId="0" borderId="99" xfId="0" applyFont="1" applyBorder="1" applyAlignment="1">
      <alignment/>
    </xf>
    <xf numFmtId="0" fontId="54" fillId="0" borderId="100" xfId="0" applyFont="1" applyBorder="1" applyAlignment="1">
      <alignment/>
    </xf>
    <xf numFmtId="0" fontId="54" fillId="0" borderId="101" xfId="0" applyFont="1" applyBorder="1" applyAlignment="1">
      <alignment/>
    </xf>
    <xf numFmtId="0" fontId="54" fillId="0" borderId="95" xfId="0" applyFont="1" applyBorder="1" applyAlignment="1">
      <alignment/>
    </xf>
    <xf numFmtId="0" fontId="54" fillId="0" borderId="42" xfId="0" applyFont="1" applyBorder="1" applyAlignment="1">
      <alignment/>
    </xf>
    <xf numFmtId="0" fontId="58" fillId="34" borderId="45" xfId="0" applyFont="1" applyFill="1" applyBorder="1" applyAlignment="1">
      <alignment/>
    </xf>
    <xf numFmtId="0" fontId="58" fillId="34" borderId="33" xfId="0" applyFont="1" applyFill="1" applyBorder="1" applyAlignment="1">
      <alignment/>
    </xf>
    <xf numFmtId="0" fontId="55" fillId="34" borderId="45" xfId="0" applyFont="1" applyFill="1" applyBorder="1" applyAlignment="1">
      <alignment/>
    </xf>
    <xf numFmtId="0" fontId="62" fillId="34" borderId="72" xfId="0" applyFont="1" applyFill="1" applyBorder="1" applyAlignment="1">
      <alignment horizontal="center" vertical="center" textRotation="90"/>
    </xf>
    <xf numFmtId="0" fontId="62" fillId="34" borderId="23" xfId="0" applyFont="1" applyFill="1" applyBorder="1" applyAlignment="1">
      <alignment horizontal="center" vertical="center" textRotation="90"/>
    </xf>
    <xf numFmtId="0" fontId="62" fillId="34" borderId="36" xfId="0" applyFont="1" applyFill="1" applyBorder="1" applyAlignment="1">
      <alignment horizontal="center" vertical="center" textRotation="90"/>
    </xf>
    <xf numFmtId="0" fontId="67" fillId="34" borderId="72" xfId="0" applyFont="1" applyFill="1" applyBorder="1" applyAlignment="1">
      <alignment horizontal="center" vertical="center" textRotation="90" wrapText="1"/>
    </xf>
    <xf numFmtId="0" fontId="68" fillId="34" borderId="23" xfId="0" applyFont="1" applyFill="1" applyBorder="1" applyAlignment="1">
      <alignment horizontal="left" vertical="center" textRotation="90" wrapText="1"/>
    </xf>
    <xf numFmtId="0" fontId="68" fillId="34" borderId="23" xfId="0" applyFont="1" applyFill="1" applyBorder="1" applyAlignment="1">
      <alignment horizontal="center" vertical="center" textRotation="90"/>
    </xf>
    <xf numFmtId="0" fontId="68" fillId="34" borderId="76" xfId="0" applyFont="1" applyFill="1" applyBorder="1" applyAlignment="1">
      <alignment horizontal="center" vertical="center" textRotation="90"/>
    </xf>
    <xf numFmtId="0" fontId="57" fillId="34" borderId="72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 wrapText="1"/>
    </xf>
    <xf numFmtId="0" fontId="68" fillId="34" borderId="36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/>
    </xf>
    <xf numFmtId="0" fontId="54" fillId="34" borderId="24" xfId="0" applyFont="1" applyFill="1" applyBorder="1" applyAlignment="1">
      <alignment/>
    </xf>
    <xf numFmtId="0" fontId="54" fillId="34" borderId="26" xfId="0" applyFont="1" applyFill="1" applyBorder="1" applyAlignment="1">
      <alignment/>
    </xf>
    <xf numFmtId="0" fontId="54" fillId="34" borderId="87" xfId="0" applyFont="1" applyFill="1" applyBorder="1" applyAlignment="1">
      <alignment/>
    </xf>
    <xf numFmtId="0" fontId="54" fillId="34" borderId="33" xfId="0" applyFont="1" applyFill="1" applyBorder="1" applyAlignment="1">
      <alignment/>
    </xf>
    <xf numFmtId="0" fontId="54" fillId="34" borderId="45" xfId="0" applyFont="1" applyFill="1" applyBorder="1" applyAlignment="1">
      <alignment/>
    </xf>
    <xf numFmtId="0" fontId="54" fillId="0" borderId="67" xfId="0" applyFont="1" applyBorder="1" applyAlignment="1">
      <alignment/>
    </xf>
    <xf numFmtId="0" fontId="54" fillId="33" borderId="104" xfId="0" applyFont="1" applyFill="1" applyBorder="1" applyAlignment="1">
      <alignment/>
    </xf>
    <xf numFmtId="0" fontId="54" fillId="33" borderId="83" xfId="0" applyFont="1" applyFill="1" applyBorder="1" applyAlignment="1">
      <alignment horizontal="center"/>
    </xf>
    <xf numFmtId="0" fontId="54" fillId="33" borderId="80" xfId="0" applyFont="1" applyFill="1" applyBorder="1" applyAlignment="1">
      <alignment horizontal="center"/>
    </xf>
    <xf numFmtId="0" fontId="54" fillId="33" borderId="60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5" fillId="33" borderId="71" xfId="0" applyFont="1" applyFill="1" applyBorder="1" applyAlignment="1">
      <alignment/>
    </xf>
    <xf numFmtId="0" fontId="55" fillId="33" borderId="30" xfId="0" applyFont="1" applyFill="1" applyBorder="1" applyAlignment="1">
      <alignment/>
    </xf>
    <xf numFmtId="0" fontId="55" fillId="33" borderId="28" xfId="0" applyFont="1" applyFill="1" applyBorder="1" applyAlignment="1">
      <alignment/>
    </xf>
    <xf numFmtId="0" fontId="54" fillId="0" borderId="73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70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1" fillId="10" borderId="67" xfId="0" applyFont="1" applyFill="1" applyBorder="1" applyAlignment="1">
      <alignment horizontal="center" vertical="center"/>
    </xf>
    <xf numFmtId="0" fontId="61" fillId="10" borderId="41" xfId="0" applyFont="1" applyFill="1" applyBorder="1" applyAlignment="1">
      <alignment horizontal="center" vertical="center"/>
    </xf>
    <xf numFmtId="0" fontId="61" fillId="10" borderId="46" xfId="0" applyFont="1" applyFill="1" applyBorder="1" applyAlignment="1">
      <alignment horizontal="center" vertical="center"/>
    </xf>
    <xf numFmtId="0" fontId="61" fillId="10" borderId="60" xfId="0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 horizontal="center" vertical="center"/>
    </xf>
    <xf numFmtId="0" fontId="61" fillId="10" borderId="47" xfId="0" applyFont="1" applyFill="1" applyBorder="1" applyAlignment="1">
      <alignment horizontal="center" vertical="center"/>
    </xf>
    <xf numFmtId="0" fontId="61" fillId="10" borderId="67" xfId="0" applyFont="1" applyFill="1" applyBorder="1" applyAlignment="1">
      <alignment horizontal="center" vertical="center" textRotation="90" wrapText="1"/>
    </xf>
    <xf numFmtId="0" fontId="61" fillId="10" borderId="41" xfId="0" applyFont="1" applyFill="1" applyBorder="1" applyAlignment="1">
      <alignment horizontal="center" vertical="center" textRotation="90"/>
    </xf>
    <xf numFmtId="0" fontId="61" fillId="10" borderId="46" xfId="0" applyFont="1" applyFill="1" applyBorder="1" applyAlignment="1">
      <alignment horizontal="center" vertical="center" textRotation="90"/>
    </xf>
    <xf numFmtId="0" fontId="61" fillId="10" borderId="61" xfId="0" applyFont="1" applyFill="1" applyBorder="1" applyAlignment="1">
      <alignment horizontal="center" vertical="center" textRotation="90"/>
    </xf>
    <xf numFmtId="0" fontId="0" fillId="10" borderId="61" xfId="0" applyFill="1" applyBorder="1" applyAlignment="1">
      <alignment horizontal="center" vertical="center" textRotation="90"/>
    </xf>
    <xf numFmtId="0" fontId="0" fillId="10" borderId="64" xfId="0" applyFill="1" applyBorder="1" applyAlignment="1">
      <alignment horizontal="center" vertical="center" textRotation="90"/>
    </xf>
    <xf numFmtId="0" fontId="0" fillId="10" borderId="0" xfId="0" applyFill="1" applyBorder="1" applyAlignment="1">
      <alignment horizontal="center" vertical="center" textRotation="90"/>
    </xf>
    <xf numFmtId="0" fontId="0" fillId="10" borderId="95" xfId="0" applyFill="1" applyBorder="1" applyAlignment="1">
      <alignment horizontal="center" vertical="center" textRotation="90"/>
    </xf>
    <xf numFmtId="0" fontId="0" fillId="10" borderId="93" xfId="0" applyFill="1" applyBorder="1" applyAlignment="1">
      <alignment horizontal="center" vertical="center" textRotation="90"/>
    </xf>
    <xf numFmtId="0" fontId="0" fillId="10" borderId="94" xfId="0" applyFill="1" applyBorder="1" applyAlignment="1">
      <alignment horizontal="center" vertical="center" textRotation="90"/>
    </xf>
    <xf numFmtId="0" fontId="61" fillId="10" borderId="60" xfId="0" applyFont="1" applyFill="1" applyBorder="1" applyAlignment="1">
      <alignment horizontal="center" vertical="center" textRotation="90"/>
    </xf>
    <xf numFmtId="0" fontId="0" fillId="10" borderId="10" xfId="0" applyFill="1" applyBorder="1" applyAlignment="1">
      <alignment horizontal="center" vertical="center" textRotation="90"/>
    </xf>
    <xf numFmtId="0" fontId="0" fillId="10" borderId="47" xfId="0" applyFill="1" applyBorder="1" applyAlignment="1">
      <alignment horizontal="center" vertical="center" textRotation="90"/>
    </xf>
    <xf numFmtId="0" fontId="61" fillId="10" borderId="11" xfId="0" applyFont="1" applyFill="1" applyBorder="1" applyAlignment="1">
      <alignment horizontal="center"/>
    </xf>
    <xf numFmtId="0" fontId="61" fillId="10" borderId="15" xfId="0" applyFont="1" applyFill="1" applyBorder="1" applyAlignment="1">
      <alignment horizontal="center"/>
    </xf>
    <xf numFmtId="0" fontId="61" fillId="10" borderId="14" xfId="0" applyFont="1" applyFill="1" applyBorder="1" applyAlignment="1">
      <alignment horizontal="center" vertical="center"/>
    </xf>
    <xf numFmtId="0" fontId="61" fillId="10" borderId="15" xfId="0" applyFont="1" applyFill="1" applyBorder="1" applyAlignment="1">
      <alignment horizontal="center" vertical="center"/>
    </xf>
    <xf numFmtId="0" fontId="55" fillId="3" borderId="14" xfId="0" applyFont="1" applyFill="1" applyBorder="1" applyAlignment="1">
      <alignment horizontal="center"/>
    </xf>
    <xf numFmtId="0" fontId="55" fillId="3" borderId="11" xfId="0" applyFont="1" applyFill="1" applyBorder="1" applyAlignment="1">
      <alignment horizontal="center"/>
    </xf>
    <xf numFmtId="0" fontId="61" fillId="10" borderId="14" xfId="0" applyFont="1" applyFill="1" applyBorder="1" applyAlignment="1">
      <alignment horizontal="center"/>
    </xf>
    <xf numFmtId="0" fontId="61" fillId="10" borderId="11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7"/>
  <sheetViews>
    <sheetView tabSelected="1" zoomScale="130" zoomScaleNormal="130" zoomScalePageLayoutView="0" workbookViewId="0" topLeftCell="C19">
      <selection activeCell="A4" sqref="A4:AE4"/>
    </sheetView>
  </sheetViews>
  <sheetFormatPr defaultColWidth="9.140625" defaultRowHeight="15"/>
  <cols>
    <col min="1" max="1" width="2.421875" style="1" customWidth="1"/>
    <col min="2" max="2" width="29.57421875" style="1" customWidth="1"/>
    <col min="3" max="3" width="4.421875" style="1" customWidth="1"/>
    <col min="4" max="6" width="3.8515625" style="1" customWidth="1"/>
    <col min="7" max="7" width="4.00390625" style="1" customWidth="1"/>
    <col min="8" max="8" width="4.7109375" style="1" customWidth="1"/>
    <col min="9" max="10" width="4.00390625" style="1" customWidth="1"/>
    <col min="11" max="11" width="3.8515625" style="55" customWidth="1"/>
    <col min="12" max="13" width="3.8515625" style="1" customWidth="1"/>
    <col min="14" max="14" width="3.421875" style="1" customWidth="1"/>
    <col min="15" max="15" width="3.7109375" style="1" customWidth="1"/>
    <col min="16" max="29" width="3.421875" style="1" customWidth="1"/>
    <col min="30" max="30" width="4.57421875" style="1" customWidth="1"/>
    <col min="31" max="16384" width="9.00390625" style="1" customWidth="1"/>
  </cols>
  <sheetData>
    <row r="1" spans="1:31" ht="21">
      <c r="A1" s="268" t="s">
        <v>136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</row>
    <row r="2" spans="1:31" ht="21">
      <c r="A2" s="268" t="s">
        <v>137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</row>
    <row r="3" spans="1:31" ht="21">
      <c r="A3" s="268" t="s">
        <v>138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</row>
    <row r="4" spans="1:31" ht="19.5">
      <c r="A4" s="270" t="s">
        <v>139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</row>
    <row r="5" spans="1:31" ht="21">
      <c r="A5" s="268" t="s">
        <v>140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</row>
    <row r="6" spans="1:31" ht="21">
      <c r="A6" s="268" t="s">
        <v>141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</row>
    <row r="7" spans="1:30" ht="21.75" customHeight="1">
      <c r="A7" s="274" t="s">
        <v>0</v>
      </c>
      <c r="B7" s="277" t="s">
        <v>1</v>
      </c>
      <c r="C7" s="280" t="s">
        <v>19</v>
      </c>
      <c r="D7" s="283" t="s">
        <v>14</v>
      </c>
      <c r="E7" s="284"/>
      <c r="F7" s="285"/>
      <c r="G7" s="283" t="s">
        <v>23</v>
      </c>
      <c r="H7" s="284"/>
      <c r="I7" s="284"/>
      <c r="J7" s="285"/>
      <c r="K7" s="290" t="s">
        <v>2</v>
      </c>
      <c r="L7" s="284"/>
      <c r="M7" s="285"/>
      <c r="N7" s="293" t="s">
        <v>17</v>
      </c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4"/>
      <c r="AD7" s="280" t="s">
        <v>35</v>
      </c>
    </row>
    <row r="8" spans="1:30" ht="18.75">
      <c r="A8" s="275"/>
      <c r="B8" s="278"/>
      <c r="C8" s="281"/>
      <c r="D8" s="286"/>
      <c r="E8" s="286"/>
      <c r="F8" s="287"/>
      <c r="G8" s="286"/>
      <c r="H8" s="286"/>
      <c r="I8" s="286"/>
      <c r="J8" s="287"/>
      <c r="K8" s="291"/>
      <c r="L8" s="286"/>
      <c r="M8" s="287"/>
      <c r="N8" s="293" t="s">
        <v>3</v>
      </c>
      <c r="O8" s="293"/>
      <c r="P8" s="293"/>
      <c r="Q8" s="294"/>
      <c r="R8" s="299" t="s">
        <v>4</v>
      </c>
      <c r="S8" s="293"/>
      <c r="T8" s="293"/>
      <c r="U8" s="294"/>
      <c r="V8" s="299" t="s">
        <v>5</v>
      </c>
      <c r="W8" s="293"/>
      <c r="X8" s="293"/>
      <c r="Y8" s="294"/>
      <c r="Z8" s="299" t="s">
        <v>6</v>
      </c>
      <c r="AA8" s="293"/>
      <c r="AB8" s="293"/>
      <c r="AC8" s="294"/>
      <c r="AD8" s="281"/>
    </row>
    <row r="9" spans="1:30" ht="18.75" customHeight="1">
      <c r="A9" s="275"/>
      <c r="B9" s="278"/>
      <c r="C9" s="281"/>
      <c r="D9" s="286"/>
      <c r="E9" s="286"/>
      <c r="F9" s="287"/>
      <c r="G9" s="286"/>
      <c r="H9" s="286"/>
      <c r="I9" s="286"/>
      <c r="J9" s="287"/>
      <c r="K9" s="291"/>
      <c r="L9" s="286"/>
      <c r="M9" s="287"/>
      <c r="N9" s="300" t="s">
        <v>15</v>
      </c>
      <c r="O9" s="296"/>
      <c r="P9" s="295" t="s">
        <v>16</v>
      </c>
      <c r="Q9" s="296"/>
      <c r="R9" s="295" t="s">
        <v>15</v>
      </c>
      <c r="S9" s="296"/>
      <c r="T9" s="295" t="s">
        <v>16</v>
      </c>
      <c r="U9" s="296"/>
      <c r="V9" s="295" t="s">
        <v>15</v>
      </c>
      <c r="W9" s="296"/>
      <c r="X9" s="295" t="s">
        <v>16</v>
      </c>
      <c r="Y9" s="296"/>
      <c r="Z9" s="295" t="s">
        <v>15</v>
      </c>
      <c r="AA9" s="296"/>
      <c r="AB9" s="295" t="s">
        <v>16</v>
      </c>
      <c r="AC9" s="296"/>
      <c r="AD9" s="281"/>
    </row>
    <row r="10" spans="1:30" ht="104.25" customHeight="1">
      <c r="A10" s="276"/>
      <c r="B10" s="279"/>
      <c r="C10" s="282"/>
      <c r="D10" s="288"/>
      <c r="E10" s="288"/>
      <c r="F10" s="289"/>
      <c r="G10" s="288"/>
      <c r="H10" s="288"/>
      <c r="I10" s="288"/>
      <c r="J10" s="289"/>
      <c r="K10" s="292"/>
      <c r="L10" s="288"/>
      <c r="M10" s="289"/>
      <c r="N10" s="110" t="s">
        <v>13</v>
      </c>
      <c r="O10" s="111" t="s">
        <v>14</v>
      </c>
      <c r="P10" s="112" t="s">
        <v>13</v>
      </c>
      <c r="Q10" s="111" t="s">
        <v>14</v>
      </c>
      <c r="R10" s="112" t="s">
        <v>13</v>
      </c>
      <c r="S10" s="111" t="s">
        <v>14</v>
      </c>
      <c r="T10" s="112" t="s">
        <v>13</v>
      </c>
      <c r="U10" s="111" t="s">
        <v>14</v>
      </c>
      <c r="V10" s="112" t="s">
        <v>13</v>
      </c>
      <c r="W10" s="111" t="s">
        <v>14</v>
      </c>
      <c r="X10" s="112" t="s">
        <v>13</v>
      </c>
      <c r="Y10" s="111" t="s">
        <v>14</v>
      </c>
      <c r="Z10" s="112" t="s">
        <v>13</v>
      </c>
      <c r="AA10" s="111" t="s">
        <v>14</v>
      </c>
      <c r="AB10" s="112" t="s">
        <v>13</v>
      </c>
      <c r="AC10" s="111" t="s">
        <v>14</v>
      </c>
      <c r="AD10" s="282"/>
    </row>
    <row r="11" spans="1:30" ht="40.5">
      <c r="A11" s="154"/>
      <c r="B11" s="88"/>
      <c r="C11" s="74"/>
      <c r="D11" s="165" t="s">
        <v>38</v>
      </c>
      <c r="E11" s="166" t="s">
        <v>39</v>
      </c>
      <c r="F11" s="167" t="s">
        <v>40</v>
      </c>
      <c r="G11" s="168" t="s">
        <v>20</v>
      </c>
      <c r="H11" s="169" t="s">
        <v>21</v>
      </c>
      <c r="I11" s="169" t="s">
        <v>9</v>
      </c>
      <c r="J11" s="170" t="s">
        <v>22</v>
      </c>
      <c r="K11" s="165" t="s">
        <v>32</v>
      </c>
      <c r="L11" s="166" t="s">
        <v>33</v>
      </c>
      <c r="M11" s="167" t="s">
        <v>34</v>
      </c>
      <c r="N11" s="68"/>
      <c r="O11" s="69"/>
      <c r="P11" s="70"/>
      <c r="Q11" s="71"/>
      <c r="R11" s="67"/>
      <c r="S11" s="69"/>
      <c r="T11" s="70"/>
      <c r="U11" s="71"/>
      <c r="V11" s="68"/>
      <c r="W11" s="69"/>
      <c r="X11" s="70"/>
      <c r="Y11" s="68"/>
      <c r="Z11" s="70"/>
      <c r="AA11" s="69"/>
      <c r="AB11" s="70"/>
      <c r="AC11" s="69"/>
      <c r="AD11" s="71"/>
    </row>
    <row r="12" spans="1:30" ht="21">
      <c r="A12" s="155">
        <v>1</v>
      </c>
      <c r="B12" s="113" t="s">
        <v>7</v>
      </c>
      <c r="C12" s="114"/>
      <c r="D12" s="115"/>
      <c r="E12" s="115"/>
      <c r="F12" s="115"/>
      <c r="G12" s="116"/>
      <c r="H12" s="117"/>
      <c r="I12" s="117"/>
      <c r="J12" s="118"/>
      <c r="K12" s="118"/>
      <c r="L12" s="118"/>
      <c r="M12" s="118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20"/>
    </row>
    <row r="13" spans="1:30" ht="22.5">
      <c r="A13" s="38"/>
      <c r="B13" s="44" t="s">
        <v>31</v>
      </c>
      <c r="C13" s="45" t="e">
        <f>G13:J13</f>
        <v>#VALUE!</v>
      </c>
      <c r="D13" s="126" t="s">
        <v>65</v>
      </c>
      <c r="E13" s="267" t="e">
        <f>C13*550</f>
        <v>#VALUE!</v>
      </c>
      <c r="F13" s="127" t="s">
        <v>65</v>
      </c>
      <c r="G13" s="46"/>
      <c r="H13" s="47"/>
      <c r="I13" s="47"/>
      <c r="J13" s="82"/>
      <c r="K13" s="76"/>
      <c r="L13" s="47"/>
      <c r="M13" s="52"/>
      <c r="N13" s="48"/>
      <c r="O13" s="49"/>
      <c r="P13" s="50"/>
      <c r="Q13" s="51"/>
      <c r="R13" s="44"/>
      <c r="S13" s="49"/>
      <c r="T13" s="50"/>
      <c r="U13" s="51"/>
      <c r="V13" s="48"/>
      <c r="W13" s="49"/>
      <c r="X13" s="50"/>
      <c r="Y13" s="48"/>
      <c r="Z13" s="50"/>
      <c r="AA13" s="49"/>
      <c r="AB13" s="50"/>
      <c r="AC13" s="49"/>
      <c r="AD13" s="51"/>
    </row>
    <row r="14" spans="1:30" ht="22.5">
      <c r="A14" s="38"/>
      <c r="B14" s="44" t="s">
        <v>83</v>
      </c>
      <c r="C14" s="45"/>
      <c r="D14" s="126" t="s">
        <v>65</v>
      </c>
      <c r="E14" s="128" t="s">
        <v>65</v>
      </c>
      <c r="F14" s="127" t="s">
        <v>65</v>
      </c>
      <c r="G14" s="46"/>
      <c r="H14" s="47"/>
      <c r="I14" s="47"/>
      <c r="J14" s="83"/>
      <c r="K14" s="76"/>
      <c r="L14" s="47"/>
      <c r="M14" s="52"/>
      <c r="N14" s="48"/>
      <c r="O14" s="49"/>
      <c r="P14" s="50"/>
      <c r="Q14" s="51"/>
      <c r="R14" s="44"/>
      <c r="S14" s="49"/>
      <c r="T14" s="50"/>
      <c r="U14" s="51"/>
      <c r="V14" s="48"/>
      <c r="W14" s="49"/>
      <c r="X14" s="50"/>
      <c r="Y14" s="48"/>
      <c r="Z14" s="50"/>
      <c r="AA14" s="49"/>
      <c r="AB14" s="50"/>
      <c r="AC14" s="49"/>
      <c r="AD14" s="51"/>
    </row>
    <row r="15" spans="1:30" ht="22.5">
      <c r="A15" s="38"/>
      <c r="B15" s="26" t="s">
        <v>84</v>
      </c>
      <c r="C15" s="38"/>
      <c r="D15" s="126" t="s">
        <v>65</v>
      </c>
      <c r="E15" s="128" t="s">
        <v>65</v>
      </c>
      <c r="F15" s="127" t="s">
        <v>65</v>
      </c>
      <c r="G15" s="33"/>
      <c r="H15" s="13"/>
      <c r="I15" s="13"/>
      <c r="J15" s="84"/>
      <c r="K15" s="77"/>
      <c r="L15" s="13"/>
      <c r="M15" s="29"/>
      <c r="N15" s="16"/>
      <c r="O15" s="15"/>
      <c r="P15" s="17"/>
      <c r="Q15" s="53"/>
      <c r="R15" s="26"/>
      <c r="S15" s="15"/>
      <c r="T15" s="17"/>
      <c r="U15" s="53"/>
      <c r="V15" s="26"/>
      <c r="W15" s="15"/>
      <c r="X15" s="17"/>
      <c r="Y15" s="16"/>
      <c r="Z15" s="17"/>
      <c r="AA15" s="15"/>
      <c r="AB15" s="17"/>
      <c r="AC15" s="15"/>
      <c r="AD15" s="53"/>
    </row>
    <row r="16" spans="1:30" ht="22.5">
      <c r="A16" s="38"/>
      <c r="B16" s="26" t="s">
        <v>85</v>
      </c>
      <c r="C16" s="38"/>
      <c r="D16" s="126" t="s">
        <v>65</v>
      </c>
      <c r="E16" s="128" t="s">
        <v>65</v>
      </c>
      <c r="F16" s="127" t="s">
        <v>65</v>
      </c>
      <c r="G16" s="33"/>
      <c r="H16" s="13"/>
      <c r="I16" s="13"/>
      <c r="J16" s="84"/>
      <c r="K16" s="77"/>
      <c r="L16" s="13"/>
      <c r="M16" s="29"/>
      <c r="N16" s="16"/>
      <c r="O16" s="15"/>
      <c r="P16" s="17"/>
      <c r="Q16" s="53"/>
      <c r="R16" s="26"/>
      <c r="S16" s="15"/>
      <c r="T16" s="17"/>
      <c r="U16" s="53"/>
      <c r="V16" s="26"/>
      <c r="W16" s="15"/>
      <c r="X16" s="17"/>
      <c r="Y16" s="16"/>
      <c r="Z16" s="17"/>
      <c r="AA16" s="15"/>
      <c r="AB16" s="17"/>
      <c r="AC16" s="15"/>
      <c r="AD16" s="53"/>
    </row>
    <row r="17" spans="1:30" ht="22.5">
      <c r="A17" s="38"/>
      <c r="B17" s="26" t="s">
        <v>8</v>
      </c>
      <c r="C17" s="38"/>
      <c r="D17" s="126" t="s">
        <v>65</v>
      </c>
      <c r="E17" s="135" t="s">
        <v>65</v>
      </c>
      <c r="F17" s="157" t="s">
        <v>65</v>
      </c>
      <c r="G17" s="33"/>
      <c r="H17" s="13"/>
      <c r="I17" s="13"/>
      <c r="J17" s="84"/>
      <c r="K17" s="77"/>
      <c r="L17" s="13"/>
      <c r="M17" s="29"/>
      <c r="N17" s="16"/>
      <c r="O17" s="15"/>
      <c r="P17" s="17"/>
      <c r="Q17" s="53"/>
      <c r="R17" s="26"/>
      <c r="S17" s="15"/>
      <c r="T17" s="17"/>
      <c r="U17" s="53"/>
      <c r="V17" s="26"/>
      <c r="W17" s="15"/>
      <c r="X17" s="17"/>
      <c r="Y17" s="16"/>
      <c r="Z17" s="17"/>
      <c r="AA17" s="15"/>
      <c r="AB17" s="17"/>
      <c r="AC17" s="15"/>
      <c r="AD17" s="53"/>
    </row>
    <row r="18" spans="1:30" ht="22.5">
      <c r="A18" s="36"/>
      <c r="B18" s="26" t="s">
        <v>86</v>
      </c>
      <c r="C18" s="36"/>
      <c r="D18" s="126" t="s">
        <v>65</v>
      </c>
      <c r="E18" s="128" t="s">
        <v>65</v>
      </c>
      <c r="F18" s="127" t="s">
        <v>65</v>
      </c>
      <c r="G18" s="230"/>
      <c r="H18" s="231"/>
      <c r="I18" s="231"/>
      <c r="J18" s="55"/>
      <c r="K18" s="232"/>
      <c r="L18" s="231"/>
      <c r="M18" s="233"/>
      <c r="N18" s="2"/>
      <c r="O18" s="234"/>
      <c r="P18" s="235"/>
      <c r="Q18" s="236"/>
      <c r="R18" s="227"/>
      <c r="S18" s="234"/>
      <c r="T18" s="235"/>
      <c r="U18" s="236"/>
      <c r="V18" s="227"/>
      <c r="W18" s="234"/>
      <c r="X18" s="235"/>
      <c r="Y18" s="2"/>
      <c r="Z18" s="235"/>
      <c r="AA18" s="234"/>
      <c r="AB18" s="235"/>
      <c r="AC18" s="234"/>
      <c r="AD18" s="236"/>
    </row>
    <row r="19" spans="1:30" ht="22.5">
      <c r="A19" s="36"/>
      <c r="B19" s="26" t="s">
        <v>87</v>
      </c>
      <c r="C19" s="237"/>
      <c r="D19" s="126" t="s">
        <v>65</v>
      </c>
      <c r="E19" s="228" t="s">
        <v>65</v>
      </c>
      <c r="F19" s="229" t="s">
        <v>65</v>
      </c>
      <c r="G19" s="230"/>
      <c r="H19" s="231"/>
      <c r="I19" s="231"/>
      <c r="J19" s="55"/>
      <c r="K19" s="232"/>
      <c r="L19" s="231"/>
      <c r="M19" s="233"/>
      <c r="N19" s="2"/>
      <c r="O19" s="234"/>
      <c r="P19" s="235"/>
      <c r="Q19" s="236"/>
      <c r="R19" s="227"/>
      <c r="S19" s="234"/>
      <c r="T19" s="235"/>
      <c r="U19" s="236"/>
      <c r="V19" s="227"/>
      <c r="W19" s="234"/>
      <c r="X19" s="235"/>
      <c r="Y19" s="2"/>
      <c r="Z19" s="235"/>
      <c r="AA19" s="234"/>
      <c r="AB19" s="235"/>
      <c r="AC19" s="234"/>
      <c r="AD19" s="236"/>
    </row>
    <row r="20" spans="1:30" ht="18.75">
      <c r="A20" s="156"/>
      <c r="B20" s="8" t="s">
        <v>10</v>
      </c>
      <c r="C20" s="75" t="e">
        <f>SUM(C13:C19)</f>
        <v>#VALUE!</v>
      </c>
      <c r="D20" s="78"/>
      <c r="E20" s="10" t="e">
        <f>E13</f>
        <v>#VALUE!</v>
      </c>
      <c r="F20" s="11"/>
      <c r="G20" s="32">
        <f>SUM(G13:G19)</f>
        <v>0</v>
      </c>
      <c r="H20" s="32">
        <f>SUM(H13:H19)</f>
        <v>0</v>
      </c>
      <c r="I20" s="32">
        <f>SUM(I13:I19)</f>
        <v>0</v>
      </c>
      <c r="J20" s="32">
        <f>SUM(J13:J19)</f>
        <v>0</v>
      </c>
      <c r="K20" s="78">
        <f>SUM(K13:K19)</f>
        <v>0</v>
      </c>
      <c r="L20" s="78">
        <f>SUM(L13:L19)</f>
        <v>0</v>
      </c>
      <c r="M20" s="7">
        <f>SUM(M13:M19)</f>
        <v>0</v>
      </c>
      <c r="N20" s="5">
        <f>SUM(N13:N19)</f>
        <v>0</v>
      </c>
      <c r="O20" s="6">
        <f>SUM(O13:O19)</f>
        <v>0</v>
      </c>
      <c r="P20" s="5">
        <f aca="true" t="shared" si="0" ref="P20:AC20">SUM(P13:P19)</f>
        <v>0</v>
      </c>
      <c r="Q20" s="6">
        <f t="shared" si="0"/>
        <v>0</v>
      </c>
      <c r="R20" s="5">
        <f t="shared" si="0"/>
        <v>0</v>
      </c>
      <c r="S20" s="6">
        <f t="shared" si="0"/>
        <v>0</v>
      </c>
      <c r="T20" s="5">
        <f t="shared" si="0"/>
        <v>0</v>
      </c>
      <c r="U20" s="6">
        <f t="shared" si="0"/>
        <v>0</v>
      </c>
      <c r="V20" s="5">
        <f t="shared" si="0"/>
        <v>0</v>
      </c>
      <c r="W20" s="6">
        <f t="shared" si="0"/>
        <v>0</v>
      </c>
      <c r="X20" s="5">
        <f t="shared" si="0"/>
        <v>0</v>
      </c>
      <c r="Y20" s="6">
        <f t="shared" si="0"/>
        <v>0</v>
      </c>
      <c r="Z20" s="5">
        <f t="shared" si="0"/>
        <v>0</v>
      </c>
      <c r="AA20" s="6">
        <f t="shared" si="0"/>
        <v>0</v>
      </c>
      <c r="AB20" s="5">
        <f t="shared" si="0"/>
        <v>0</v>
      </c>
      <c r="AC20" s="6">
        <f t="shared" si="0"/>
        <v>0</v>
      </c>
      <c r="AD20" s="5"/>
    </row>
    <row r="21" spans="1:30" ht="60" customHeight="1">
      <c r="A21" s="238"/>
      <c r="B21" s="239"/>
      <c r="C21" s="240"/>
      <c r="D21" s="241" t="s">
        <v>38</v>
      </c>
      <c r="E21" s="242" t="s">
        <v>39</v>
      </c>
      <c r="F21" s="243" t="s">
        <v>40</v>
      </c>
      <c r="G21" s="244" t="s">
        <v>51</v>
      </c>
      <c r="H21" s="245" t="s">
        <v>76</v>
      </c>
      <c r="I21" s="246" t="s">
        <v>29</v>
      </c>
      <c r="J21" s="247" t="s">
        <v>30</v>
      </c>
      <c r="K21" s="248"/>
      <c r="L21" s="249"/>
      <c r="M21" s="250"/>
      <c r="N21" s="251"/>
      <c r="O21" s="252"/>
      <c r="P21" s="253"/>
      <c r="Q21" s="254"/>
      <c r="R21" s="255"/>
      <c r="S21" s="252"/>
      <c r="T21" s="253"/>
      <c r="U21" s="254"/>
      <c r="V21" s="251"/>
      <c r="W21" s="252"/>
      <c r="X21" s="253"/>
      <c r="Y21" s="251"/>
      <c r="Z21" s="253"/>
      <c r="AA21" s="252"/>
      <c r="AB21" s="253"/>
      <c r="AC21" s="252"/>
      <c r="AD21" s="256"/>
    </row>
    <row r="22" spans="1:30" ht="21">
      <c r="A22" s="155">
        <v>2</v>
      </c>
      <c r="B22" s="113" t="s">
        <v>18</v>
      </c>
      <c r="C22" s="114"/>
      <c r="D22" s="115"/>
      <c r="E22" s="115"/>
      <c r="F22" s="115"/>
      <c r="G22" s="116"/>
      <c r="H22" s="117"/>
      <c r="I22" s="117"/>
      <c r="J22" s="118"/>
      <c r="K22" s="118"/>
      <c r="L22" s="118"/>
      <c r="M22" s="118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20"/>
    </row>
    <row r="23" spans="1:30" ht="19.5">
      <c r="A23" s="36"/>
      <c r="B23" s="89" t="s">
        <v>54</v>
      </c>
      <c r="C23" s="90"/>
      <c r="D23" s="90"/>
      <c r="E23" s="90"/>
      <c r="F23" s="90" t="s">
        <v>128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1"/>
    </row>
    <row r="24" spans="1:30" ht="22.5">
      <c r="A24" s="36"/>
      <c r="B24" s="26" t="s">
        <v>70</v>
      </c>
      <c r="C24" s="38"/>
      <c r="D24" s="126" t="s">
        <v>65</v>
      </c>
      <c r="E24" s="13"/>
      <c r="F24" s="148" t="s">
        <v>65</v>
      </c>
      <c r="G24" s="77"/>
      <c r="H24" s="128" t="s">
        <v>65</v>
      </c>
      <c r="I24" s="128" t="s">
        <v>65</v>
      </c>
      <c r="J24" s="127" t="s">
        <v>65</v>
      </c>
      <c r="K24" s="33"/>
      <c r="L24" s="13"/>
      <c r="M24" s="29"/>
      <c r="N24" s="16"/>
      <c r="O24" s="15"/>
      <c r="P24" s="17"/>
      <c r="Q24" s="53"/>
      <c r="R24" s="26"/>
      <c r="S24" s="15"/>
      <c r="T24" s="17"/>
      <c r="U24" s="53"/>
      <c r="V24" s="26"/>
      <c r="W24" s="15"/>
      <c r="X24" s="17"/>
      <c r="Y24" s="16"/>
      <c r="Z24" s="17"/>
      <c r="AA24" s="15"/>
      <c r="AB24" s="17"/>
      <c r="AC24" s="15"/>
      <c r="AD24" s="38"/>
    </row>
    <row r="25" spans="1:30" ht="21">
      <c r="A25" s="155">
        <v>2</v>
      </c>
      <c r="B25" s="113" t="s">
        <v>62</v>
      </c>
      <c r="C25" s="114"/>
      <c r="D25" s="115"/>
      <c r="E25" s="115"/>
      <c r="F25" s="115"/>
      <c r="G25" s="116"/>
      <c r="H25" s="117"/>
      <c r="I25" s="117"/>
      <c r="J25" s="118"/>
      <c r="K25" s="118"/>
      <c r="L25" s="118"/>
      <c r="M25" s="118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20"/>
    </row>
    <row r="26" spans="1:30" ht="22.5">
      <c r="A26" s="36"/>
      <c r="B26" s="28" t="s">
        <v>72</v>
      </c>
      <c r="C26" s="40"/>
      <c r="D26" s="131" t="s">
        <v>65</v>
      </c>
      <c r="E26" s="132" t="s">
        <v>65</v>
      </c>
      <c r="F26" s="31"/>
      <c r="G26" s="35"/>
      <c r="H26" s="18"/>
      <c r="I26" s="18"/>
      <c r="J26" s="87"/>
      <c r="K26" s="81"/>
      <c r="L26" s="18"/>
      <c r="M26" s="31"/>
      <c r="N26" s="20"/>
      <c r="O26" s="19"/>
      <c r="P26" s="21"/>
      <c r="Q26" s="133"/>
      <c r="R26" s="28"/>
      <c r="S26" s="19"/>
      <c r="T26" s="21"/>
      <c r="U26" s="133"/>
      <c r="V26" s="28"/>
      <c r="W26" s="19"/>
      <c r="X26" s="21"/>
      <c r="Y26" s="20"/>
      <c r="Z26" s="21"/>
      <c r="AA26" s="19"/>
      <c r="AB26" s="21"/>
      <c r="AC26" s="19"/>
      <c r="AD26" s="40"/>
    </row>
    <row r="27" spans="1:30" ht="22.5">
      <c r="A27" s="36"/>
      <c r="B27" s="58" t="s">
        <v>73</v>
      </c>
      <c r="C27" s="60"/>
      <c r="D27" s="134" t="s">
        <v>65</v>
      </c>
      <c r="E27" s="135" t="s">
        <v>65</v>
      </c>
      <c r="F27" s="62"/>
      <c r="G27" s="61"/>
      <c r="H27" s="59"/>
      <c r="I27" s="59"/>
      <c r="J27" s="85"/>
      <c r="K27" s="79"/>
      <c r="L27" s="59"/>
      <c r="M27" s="62"/>
      <c r="N27" s="63"/>
      <c r="O27" s="64"/>
      <c r="P27" s="65"/>
      <c r="Q27" s="66"/>
      <c r="R27" s="58"/>
      <c r="S27" s="64"/>
      <c r="T27" s="65"/>
      <c r="U27" s="66"/>
      <c r="V27" s="58"/>
      <c r="W27" s="64"/>
      <c r="X27" s="65"/>
      <c r="Y27" s="63"/>
      <c r="Z27" s="65"/>
      <c r="AA27" s="64"/>
      <c r="AB27" s="65"/>
      <c r="AC27" s="64"/>
      <c r="AD27" s="60"/>
    </row>
    <row r="28" spans="1:30" ht="18.75">
      <c r="A28" s="36"/>
      <c r="B28" s="27" t="s">
        <v>53</v>
      </c>
      <c r="C28" s="39"/>
      <c r="D28" s="80"/>
      <c r="E28" s="22"/>
      <c r="F28" s="30"/>
      <c r="G28" s="34"/>
      <c r="H28" s="22"/>
      <c r="I28" s="22"/>
      <c r="J28" s="86"/>
      <c r="K28" s="80"/>
      <c r="L28" s="22"/>
      <c r="M28" s="30"/>
      <c r="N28" s="24"/>
      <c r="O28" s="23"/>
      <c r="P28" s="25"/>
      <c r="Q28" s="54"/>
      <c r="R28" s="27"/>
      <c r="S28" s="23"/>
      <c r="T28" s="25"/>
      <c r="U28" s="54"/>
      <c r="V28" s="27"/>
      <c r="W28" s="23"/>
      <c r="X28" s="25"/>
      <c r="Y28" s="24"/>
      <c r="Z28" s="25"/>
      <c r="AA28" s="23"/>
      <c r="AB28" s="25"/>
      <c r="AC28" s="23"/>
      <c r="AD28" s="39"/>
    </row>
    <row r="29" spans="1:30" ht="18.75">
      <c r="A29" s="41"/>
      <c r="B29" s="8" t="s">
        <v>10</v>
      </c>
      <c r="C29" s="75">
        <f>C24+C26+C27+C28</f>
        <v>0</v>
      </c>
      <c r="D29" s="78"/>
      <c r="E29" s="10">
        <f>E24</f>
        <v>0</v>
      </c>
      <c r="F29" s="11">
        <f>SUM(F26:F27)</f>
        <v>0</v>
      </c>
      <c r="G29" s="32">
        <f>G24+G26+G27</f>
        <v>0</v>
      </c>
      <c r="H29" s="10">
        <f>H26+H27</f>
        <v>0</v>
      </c>
      <c r="I29" s="10">
        <f>I26+I27</f>
        <v>0</v>
      </c>
      <c r="J29" s="10">
        <f>J26+J27</f>
        <v>0</v>
      </c>
      <c r="K29" s="78">
        <f>K24+K26+K27+K28</f>
        <v>0</v>
      </c>
      <c r="L29" s="10">
        <f>L24+L26+L27+L28</f>
        <v>0</v>
      </c>
      <c r="M29" s="11">
        <f>M24+M26+M27+M28</f>
        <v>0</v>
      </c>
      <c r="N29" s="78">
        <f>N24+N26+N27+N28</f>
        <v>0</v>
      </c>
      <c r="O29" s="11">
        <f>O24+O26+O27+O28</f>
        <v>0</v>
      </c>
      <c r="P29" s="5">
        <f>Q24+Q26+Q27+Q28</f>
        <v>0</v>
      </c>
      <c r="Q29" s="9">
        <f aca="true" t="shared" si="1" ref="Q29:AC29">Q24+Q26+Q27+Q28</f>
        <v>0</v>
      </c>
      <c r="R29" s="7">
        <f t="shared" si="1"/>
        <v>0</v>
      </c>
      <c r="S29" s="6">
        <f t="shared" si="1"/>
        <v>0</v>
      </c>
      <c r="T29" s="5">
        <f t="shared" si="1"/>
        <v>0</v>
      </c>
      <c r="U29" s="9">
        <f t="shared" si="1"/>
        <v>0</v>
      </c>
      <c r="V29" s="7">
        <f t="shared" si="1"/>
        <v>0</v>
      </c>
      <c r="W29" s="6">
        <f t="shared" si="1"/>
        <v>0</v>
      </c>
      <c r="X29" s="5">
        <f t="shared" si="1"/>
        <v>0</v>
      </c>
      <c r="Y29" s="4">
        <f t="shared" si="1"/>
        <v>0</v>
      </c>
      <c r="Z29" s="5">
        <f t="shared" si="1"/>
        <v>0</v>
      </c>
      <c r="AA29" s="6">
        <f t="shared" si="1"/>
        <v>0</v>
      </c>
      <c r="AB29" s="5">
        <f t="shared" si="1"/>
        <v>0</v>
      </c>
      <c r="AC29" s="6">
        <f t="shared" si="1"/>
        <v>0</v>
      </c>
      <c r="AD29" s="37"/>
    </row>
    <row r="30" spans="1:30" ht="19.5">
      <c r="A30" s="36"/>
      <c r="B30" s="92" t="s">
        <v>129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</row>
    <row r="31" spans="1:30" ht="22.5">
      <c r="A31" s="36"/>
      <c r="B31" s="26" t="s">
        <v>48</v>
      </c>
      <c r="C31" s="38"/>
      <c r="D31" s="126" t="s">
        <v>65</v>
      </c>
      <c r="E31" s="13"/>
      <c r="F31" s="127" t="s">
        <v>65</v>
      </c>
      <c r="G31" s="33"/>
      <c r="H31" s="13"/>
      <c r="I31" s="13"/>
      <c r="J31" s="84"/>
      <c r="K31" s="77"/>
      <c r="L31" s="13"/>
      <c r="M31" s="29"/>
      <c r="N31" s="16"/>
      <c r="O31" s="15"/>
      <c r="P31" s="17"/>
      <c r="Q31" s="53"/>
      <c r="R31" s="26"/>
      <c r="S31" s="15"/>
      <c r="T31" s="17"/>
      <c r="U31" s="53"/>
      <c r="V31" s="26"/>
      <c r="W31" s="15"/>
      <c r="X31" s="17"/>
      <c r="Y31" s="16"/>
      <c r="Z31" s="17"/>
      <c r="AA31" s="15"/>
      <c r="AB31" s="17"/>
      <c r="AC31" s="15"/>
      <c r="AD31" s="38"/>
    </row>
    <row r="32" spans="1:30" ht="22.5">
      <c r="A32" s="36"/>
      <c r="B32" s="26" t="s">
        <v>47</v>
      </c>
      <c r="C32" s="38"/>
      <c r="D32" s="134" t="s">
        <v>65</v>
      </c>
      <c r="E32" s="135" t="s">
        <v>65</v>
      </c>
      <c r="F32" s="29"/>
      <c r="G32" s="33"/>
      <c r="H32" s="13"/>
      <c r="I32" s="13"/>
      <c r="J32" s="84"/>
      <c r="K32" s="77"/>
      <c r="L32" s="13"/>
      <c r="M32" s="29"/>
      <c r="N32" s="16"/>
      <c r="O32" s="15"/>
      <c r="P32" s="17"/>
      <c r="Q32" s="53"/>
      <c r="R32" s="26"/>
      <c r="S32" s="15"/>
      <c r="T32" s="17"/>
      <c r="U32" s="53"/>
      <c r="V32" s="26"/>
      <c r="W32" s="15"/>
      <c r="X32" s="17"/>
      <c r="Y32" s="16"/>
      <c r="Z32" s="17"/>
      <c r="AA32" s="15"/>
      <c r="AB32" s="17"/>
      <c r="AC32" s="15"/>
      <c r="AD32" s="38"/>
    </row>
    <row r="33" spans="1:30" ht="22.5">
      <c r="A33" s="36"/>
      <c r="B33" s="58" t="s">
        <v>49</v>
      </c>
      <c r="C33" s="60"/>
      <c r="D33" s="134" t="s">
        <v>65</v>
      </c>
      <c r="E33" s="135" t="s">
        <v>65</v>
      </c>
      <c r="F33" s="62"/>
      <c r="G33" s="61"/>
      <c r="H33" s="59"/>
      <c r="I33" s="59"/>
      <c r="J33" s="85"/>
      <c r="K33" s="79"/>
      <c r="L33" s="59"/>
      <c r="M33" s="62"/>
      <c r="N33" s="63"/>
      <c r="O33" s="64"/>
      <c r="P33" s="65"/>
      <c r="Q33" s="66"/>
      <c r="R33" s="58"/>
      <c r="S33" s="64"/>
      <c r="T33" s="65"/>
      <c r="U33" s="66"/>
      <c r="V33" s="58"/>
      <c r="W33" s="64"/>
      <c r="X33" s="65"/>
      <c r="Y33" s="63"/>
      <c r="Z33" s="65"/>
      <c r="AA33" s="64"/>
      <c r="AB33" s="65"/>
      <c r="AC33" s="64"/>
      <c r="AD33" s="60"/>
    </row>
    <row r="34" spans="1:30" ht="18.75">
      <c r="A34" s="36"/>
      <c r="B34" s="27" t="s">
        <v>53</v>
      </c>
      <c r="C34" s="39"/>
      <c r="D34" s="80"/>
      <c r="E34" s="22"/>
      <c r="F34" s="30"/>
      <c r="G34" s="34"/>
      <c r="H34" s="22"/>
      <c r="I34" s="22"/>
      <c r="J34" s="86"/>
      <c r="K34" s="80"/>
      <c r="L34" s="22"/>
      <c r="M34" s="30"/>
      <c r="N34" s="24"/>
      <c r="O34" s="23"/>
      <c r="P34" s="25"/>
      <c r="Q34" s="54"/>
      <c r="R34" s="27"/>
      <c r="S34" s="23"/>
      <c r="T34" s="25"/>
      <c r="U34" s="54"/>
      <c r="V34" s="27"/>
      <c r="W34" s="23"/>
      <c r="X34" s="25"/>
      <c r="Y34" s="24"/>
      <c r="Z34" s="25"/>
      <c r="AA34" s="23"/>
      <c r="AB34" s="25"/>
      <c r="AC34" s="23"/>
      <c r="AD34" s="39"/>
    </row>
    <row r="35" spans="1:30" ht="18.75">
      <c r="A35" s="41"/>
      <c r="B35" s="8" t="s">
        <v>10</v>
      </c>
      <c r="C35" s="75">
        <f>SUM(C31:C34)</f>
        <v>0</v>
      </c>
      <c r="D35" s="78"/>
      <c r="E35" s="10">
        <f>E31</f>
        <v>0</v>
      </c>
      <c r="F35" s="11">
        <f>F32+F33</f>
        <v>0</v>
      </c>
      <c r="G35" s="32">
        <f>SUM(G31:G34)</f>
        <v>0</v>
      </c>
      <c r="H35" s="32">
        <f aca="true" t="shared" si="2" ref="H35:AC35">SUM(H31:H34)</f>
        <v>0</v>
      </c>
      <c r="I35" s="32">
        <f t="shared" si="2"/>
        <v>0</v>
      </c>
      <c r="J35" s="32">
        <f t="shared" si="2"/>
        <v>0</v>
      </c>
      <c r="K35" s="32">
        <f t="shared" si="2"/>
        <v>0</v>
      </c>
      <c r="L35" s="32">
        <f t="shared" si="2"/>
        <v>0</v>
      </c>
      <c r="M35" s="4">
        <f t="shared" si="2"/>
        <v>0</v>
      </c>
      <c r="N35" s="5">
        <f t="shared" si="2"/>
        <v>0</v>
      </c>
      <c r="O35" s="258">
        <f t="shared" si="2"/>
        <v>0</v>
      </c>
      <c r="P35" s="5">
        <f t="shared" si="2"/>
        <v>0</v>
      </c>
      <c r="Q35" s="6">
        <f t="shared" si="2"/>
        <v>0</v>
      </c>
      <c r="R35" s="5">
        <f t="shared" si="2"/>
        <v>0</v>
      </c>
      <c r="S35" s="6">
        <f t="shared" si="2"/>
        <v>0</v>
      </c>
      <c r="T35" s="5">
        <f t="shared" si="2"/>
        <v>0</v>
      </c>
      <c r="U35" s="6">
        <f t="shared" si="2"/>
        <v>0</v>
      </c>
      <c r="V35" s="5">
        <f t="shared" si="2"/>
        <v>0</v>
      </c>
      <c r="W35" s="6">
        <f t="shared" si="2"/>
        <v>0</v>
      </c>
      <c r="X35" s="5">
        <f t="shared" si="2"/>
        <v>0</v>
      </c>
      <c r="Y35" s="6">
        <f t="shared" si="2"/>
        <v>0</v>
      </c>
      <c r="Z35" s="5">
        <f t="shared" si="2"/>
        <v>0</v>
      </c>
      <c r="AA35" s="6">
        <f t="shared" si="2"/>
        <v>0</v>
      </c>
      <c r="AB35" s="5">
        <f t="shared" si="2"/>
        <v>0</v>
      </c>
      <c r="AC35" s="6">
        <f t="shared" si="2"/>
        <v>0</v>
      </c>
      <c r="AD35" s="37"/>
    </row>
    <row r="36" spans="1:30" ht="54.75" customHeight="1">
      <c r="A36" s="171"/>
      <c r="B36" s="172"/>
      <c r="C36" s="173"/>
      <c r="D36" s="174" t="s">
        <v>38</v>
      </c>
      <c r="E36" s="175" t="s">
        <v>39</v>
      </c>
      <c r="F36" s="176" t="s">
        <v>40</v>
      </c>
      <c r="G36" s="177" t="s">
        <v>51</v>
      </c>
      <c r="H36" s="178" t="s">
        <v>52</v>
      </c>
      <c r="I36" s="179" t="s">
        <v>29</v>
      </c>
      <c r="J36" s="180" t="s">
        <v>30</v>
      </c>
      <c r="K36" s="181"/>
      <c r="L36" s="182"/>
      <c r="M36" s="183"/>
      <c r="N36" s="184"/>
      <c r="O36" s="185"/>
      <c r="P36" s="186"/>
      <c r="Q36" s="187"/>
      <c r="R36" s="188"/>
      <c r="S36" s="185"/>
      <c r="T36" s="186"/>
      <c r="U36" s="187"/>
      <c r="V36" s="184"/>
      <c r="W36" s="185"/>
      <c r="X36" s="186"/>
      <c r="Y36" s="184"/>
      <c r="Z36" s="186"/>
      <c r="AA36" s="185"/>
      <c r="AB36" s="186"/>
      <c r="AC36" s="185"/>
      <c r="AD36" s="189"/>
    </row>
    <row r="37" spans="1:30" ht="19.5">
      <c r="A37" s="257"/>
      <c r="B37" s="158" t="s">
        <v>69</v>
      </c>
      <c r="C37" s="159"/>
      <c r="D37" s="159"/>
      <c r="E37" s="159" t="s">
        <v>130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60"/>
      <c r="AD37" s="160"/>
    </row>
    <row r="38" spans="1:31" ht="22.5">
      <c r="A38" s="36"/>
      <c r="B38" s="26" t="s">
        <v>55</v>
      </c>
      <c r="C38" s="26"/>
      <c r="D38" s="126" t="s">
        <v>65</v>
      </c>
      <c r="E38" s="13"/>
      <c r="F38" s="127" t="s">
        <v>65</v>
      </c>
      <c r="G38" s="33"/>
      <c r="H38" s="13"/>
      <c r="I38" s="13"/>
      <c r="J38" s="84"/>
      <c r="K38" s="77"/>
      <c r="L38" s="13"/>
      <c r="M38" s="29"/>
      <c r="N38" s="16"/>
      <c r="O38" s="15"/>
      <c r="P38" s="17"/>
      <c r="Q38" s="53"/>
      <c r="R38" s="26"/>
      <c r="S38" s="15"/>
      <c r="T38" s="17"/>
      <c r="U38" s="53"/>
      <c r="V38" s="26"/>
      <c r="W38" s="15"/>
      <c r="X38" s="17"/>
      <c r="Y38" s="16"/>
      <c r="Z38" s="17"/>
      <c r="AA38" s="15"/>
      <c r="AB38" s="17"/>
      <c r="AC38" s="15"/>
      <c r="AD38" s="38"/>
      <c r="AE38" s="103"/>
    </row>
    <row r="39" spans="1:31" ht="24" customHeight="1">
      <c r="A39" s="36"/>
      <c r="B39" s="27" t="s">
        <v>81</v>
      </c>
      <c r="C39" s="27"/>
      <c r="D39" s="80"/>
      <c r="E39" s="22"/>
      <c r="F39" s="30"/>
      <c r="G39" s="34"/>
      <c r="H39" s="22"/>
      <c r="I39" s="22"/>
      <c r="J39" s="86"/>
      <c r="K39" s="80"/>
      <c r="L39" s="22"/>
      <c r="M39" s="30"/>
      <c r="N39" s="24"/>
      <c r="O39" s="23"/>
      <c r="P39" s="25"/>
      <c r="Q39" s="54"/>
      <c r="R39" s="27"/>
      <c r="S39" s="23"/>
      <c r="T39" s="25"/>
      <c r="U39" s="54"/>
      <c r="V39" s="27"/>
      <c r="W39" s="23"/>
      <c r="X39" s="25"/>
      <c r="Y39" s="24"/>
      <c r="Z39" s="25"/>
      <c r="AA39" s="23"/>
      <c r="AB39" s="25"/>
      <c r="AC39" s="23"/>
      <c r="AD39" s="39"/>
      <c r="AE39" s="164"/>
    </row>
    <row r="40" spans="1:30" ht="19.5">
      <c r="A40" s="60"/>
      <c r="B40" s="89" t="s">
        <v>68</v>
      </c>
      <c r="C40" s="90" t="s">
        <v>131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1"/>
    </row>
    <row r="41" spans="1:30" ht="22.5">
      <c r="A41" s="36"/>
      <c r="B41" s="27" t="s">
        <v>82</v>
      </c>
      <c r="C41" s="39"/>
      <c r="D41" s="130" t="s">
        <v>65</v>
      </c>
      <c r="E41" s="22"/>
      <c r="F41" s="129" t="s">
        <v>65</v>
      </c>
      <c r="G41" s="34"/>
      <c r="H41" s="22"/>
      <c r="I41" s="22"/>
      <c r="J41" s="86"/>
      <c r="K41" s="80"/>
      <c r="L41" s="22"/>
      <c r="M41" s="30"/>
      <c r="N41" s="24"/>
      <c r="O41" s="23"/>
      <c r="P41" s="25"/>
      <c r="Q41" s="54"/>
      <c r="R41" s="27"/>
      <c r="S41" s="23"/>
      <c r="T41" s="25"/>
      <c r="U41" s="54"/>
      <c r="V41" s="27"/>
      <c r="W41" s="23"/>
      <c r="X41" s="25"/>
      <c r="Y41" s="24"/>
      <c r="Z41" s="25"/>
      <c r="AA41" s="23"/>
      <c r="AB41" s="25"/>
      <c r="AC41" s="23"/>
      <c r="AD41" s="39"/>
    </row>
    <row r="42" spans="1:30" ht="19.5">
      <c r="A42" s="36"/>
      <c r="B42" s="105" t="s">
        <v>67</v>
      </c>
      <c r="C42" s="106" t="s">
        <v>132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7"/>
    </row>
    <row r="43" spans="1:30" ht="22.5">
      <c r="A43" s="41"/>
      <c r="B43" s="109" t="s">
        <v>50</v>
      </c>
      <c r="C43" s="39"/>
      <c r="D43" s="130" t="s">
        <v>65</v>
      </c>
      <c r="E43" s="22"/>
      <c r="F43" s="129" t="s">
        <v>65</v>
      </c>
      <c r="G43" s="34"/>
      <c r="H43" s="22"/>
      <c r="I43" s="22"/>
      <c r="J43" s="86"/>
      <c r="K43" s="80"/>
      <c r="L43" s="22"/>
      <c r="M43" s="30"/>
      <c r="N43" s="24"/>
      <c r="O43" s="23"/>
      <c r="P43" s="25"/>
      <c r="Q43" s="54"/>
      <c r="R43" s="27"/>
      <c r="S43" s="23"/>
      <c r="T43" s="25"/>
      <c r="U43" s="54"/>
      <c r="V43" s="27"/>
      <c r="W43" s="23"/>
      <c r="X43" s="25"/>
      <c r="Y43" s="24"/>
      <c r="Z43" s="25"/>
      <c r="AA43" s="23"/>
      <c r="AB43" s="25"/>
      <c r="AC43" s="23"/>
      <c r="AD43" s="39"/>
    </row>
    <row r="44" spans="1:30" ht="21">
      <c r="A44" s="150">
        <v>3</v>
      </c>
      <c r="B44" s="151" t="s">
        <v>11</v>
      </c>
      <c r="C44" s="152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53"/>
    </row>
    <row r="45" spans="1:30" ht="22.5">
      <c r="A45" s="60"/>
      <c r="B45" s="108" t="s">
        <v>41</v>
      </c>
      <c r="C45" s="38" t="s">
        <v>133</v>
      </c>
      <c r="D45" s="126" t="s">
        <v>65</v>
      </c>
      <c r="E45" s="13"/>
      <c r="F45" s="127" t="s">
        <v>65</v>
      </c>
      <c r="G45" s="33"/>
      <c r="H45" s="13"/>
      <c r="I45" s="13"/>
      <c r="J45" s="84"/>
      <c r="K45" s="77"/>
      <c r="L45" s="13"/>
      <c r="M45" s="29"/>
      <c r="N45" s="16"/>
      <c r="O45" s="15"/>
      <c r="P45" s="17"/>
      <c r="Q45" s="53"/>
      <c r="R45" s="26"/>
      <c r="S45" s="15"/>
      <c r="T45" s="17"/>
      <c r="U45" s="53"/>
      <c r="V45" s="26"/>
      <c r="W45" s="15"/>
      <c r="X45" s="17"/>
      <c r="Y45" s="16"/>
      <c r="Z45" s="17"/>
      <c r="AA45" s="15"/>
      <c r="AB45" s="17"/>
      <c r="AC45" s="15"/>
      <c r="AD45" s="38"/>
    </row>
    <row r="46" spans="1:30" ht="22.5">
      <c r="A46" s="36"/>
      <c r="B46" s="108" t="s">
        <v>63</v>
      </c>
      <c r="C46" s="38" t="s">
        <v>134</v>
      </c>
      <c r="D46" s="126" t="s">
        <v>65</v>
      </c>
      <c r="E46" s="13"/>
      <c r="F46" s="127" t="s">
        <v>65</v>
      </c>
      <c r="G46" s="33"/>
      <c r="H46" s="13"/>
      <c r="I46" s="13"/>
      <c r="J46" s="84"/>
      <c r="K46" s="77"/>
      <c r="L46" s="13"/>
      <c r="M46" s="29"/>
      <c r="N46" s="16"/>
      <c r="O46" s="15"/>
      <c r="P46" s="17"/>
      <c r="Q46" s="53"/>
      <c r="R46" s="26"/>
      <c r="S46" s="15"/>
      <c r="T46" s="17"/>
      <c r="U46" s="53"/>
      <c r="V46" s="26"/>
      <c r="W46" s="15"/>
      <c r="X46" s="17"/>
      <c r="Y46" s="16"/>
      <c r="Z46" s="17"/>
      <c r="AA46" s="15"/>
      <c r="AB46" s="17"/>
      <c r="AC46" s="15"/>
      <c r="AD46" s="38"/>
    </row>
    <row r="47" spans="1:30" ht="19.5">
      <c r="A47" s="36"/>
      <c r="B47" s="108" t="s">
        <v>42</v>
      </c>
      <c r="C47" s="38"/>
      <c r="D47" s="77"/>
      <c r="E47" s="13"/>
      <c r="F47" s="29"/>
      <c r="G47" s="33"/>
      <c r="H47" s="13"/>
      <c r="I47" s="13"/>
      <c r="J47" s="84"/>
      <c r="K47" s="77"/>
      <c r="L47" s="13"/>
      <c r="M47" s="29"/>
      <c r="N47" s="16"/>
      <c r="O47" s="15"/>
      <c r="P47" s="17"/>
      <c r="Q47" s="53"/>
      <c r="R47" s="26"/>
      <c r="S47" s="15"/>
      <c r="T47" s="17"/>
      <c r="U47" s="53"/>
      <c r="V47" s="26"/>
      <c r="W47" s="15"/>
      <c r="X47" s="17"/>
      <c r="Y47" s="16"/>
      <c r="Z47" s="17"/>
      <c r="AA47" s="15"/>
      <c r="AB47" s="17"/>
      <c r="AC47" s="15"/>
      <c r="AD47" s="38"/>
    </row>
    <row r="48" spans="1:30" ht="22.5">
      <c r="A48" s="36"/>
      <c r="B48" s="108" t="s">
        <v>43</v>
      </c>
      <c r="C48" s="38" t="s">
        <v>134</v>
      </c>
      <c r="D48" s="126" t="s">
        <v>65</v>
      </c>
      <c r="E48" s="13"/>
      <c r="F48" s="127" t="s">
        <v>65</v>
      </c>
      <c r="G48" s="33"/>
      <c r="H48" s="13"/>
      <c r="I48" s="13"/>
      <c r="J48" s="84"/>
      <c r="K48" s="77"/>
      <c r="L48" s="13"/>
      <c r="M48" s="29"/>
      <c r="N48" s="16"/>
      <c r="O48" s="15"/>
      <c r="P48" s="17"/>
      <c r="Q48" s="53"/>
      <c r="R48" s="26"/>
      <c r="S48" s="15"/>
      <c r="T48" s="17"/>
      <c r="U48" s="53"/>
      <c r="V48" s="26"/>
      <c r="W48" s="15"/>
      <c r="X48" s="17"/>
      <c r="Y48" s="16"/>
      <c r="Z48" s="17"/>
      <c r="AA48" s="15"/>
      <c r="AB48" s="17"/>
      <c r="AC48" s="15"/>
      <c r="AD48" s="38"/>
    </row>
    <row r="49" spans="1:30" ht="22.5">
      <c r="A49" s="36"/>
      <c r="B49" s="38" t="s">
        <v>64</v>
      </c>
      <c r="C49" s="38" t="s">
        <v>134</v>
      </c>
      <c r="D49" s="126" t="s">
        <v>65</v>
      </c>
      <c r="E49" s="13"/>
      <c r="F49" s="127" t="s">
        <v>65</v>
      </c>
      <c r="G49" s="33"/>
      <c r="H49" s="13"/>
      <c r="I49" s="13"/>
      <c r="J49" s="84"/>
      <c r="K49" s="77"/>
      <c r="L49" s="13"/>
      <c r="M49" s="29"/>
      <c r="N49" s="16"/>
      <c r="O49" s="15"/>
      <c r="P49" s="17"/>
      <c r="Q49" s="53"/>
      <c r="R49" s="26"/>
      <c r="S49" s="15"/>
      <c r="T49" s="17"/>
      <c r="U49" s="53"/>
      <c r="V49" s="26"/>
      <c r="W49" s="15"/>
      <c r="X49" s="17"/>
      <c r="Y49" s="16"/>
      <c r="Z49" s="17"/>
      <c r="AA49" s="15"/>
      <c r="AB49" s="17"/>
      <c r="AC49" s="15"/>
      <c r="AD49" s="38"/>
    </row>
    <row r="50" spans="1:30" ht="52.5" customHeight="1">
      <c r="A50" s="208"/>
      <c r="B50" s="209"/>
      <c r="C50" s="210"/>
      <c r="D50" s="211" t="s">
        <v>38</v>
      </c>
      <c r="E50" s="212" t="s">
        <v>39</v>
      </c>
      <c r="F50" s="213" t="s">
        <v>40</v>
      </c>
      <c r="G50" s="214" t="s">
        <v>51</v>
      </c>
      <c r="H50" s="215" t="s">
        <v>52</v>
      </c>
      <c r="I50" s="216" t="s">
        <v>29</v>
      </c>
      <c r="J50" s="217" t="s">
        <v>30</v>
      </c>
      <c r="K50" s="218"/>
      <c r="L50" s="219"/>
      <c r="M50" s="220"/>
      <c r="N50" s="221"/>
      <c r="O50" s="222"/>
      <c r="P50" s="223"/>
      <c r="Q50" s="224"/>
      <c r="R50" s="225"/>
      <c r="S50" s="222"/>
      <c r="T50" s="223"/>
      <c r="U50" s="224"/>
      <c r="V50" s="221"/>
      <c r="W50" s="222"/>
      <c r="X50" s="223"/>
      <c r="Y50" s="221"/>
      <c r="Z50" s="223"/>
      <c r="AA50" s="222"/>
      <c r="AB50" s="223"/>
      <c r="AC50" s="222"/>
      <c r="AD50" s="226"/>
    </row>
    <row r="51" spans="1:30" ht="22.5">
      <c r="A51" s="36"/>
      <c r="B51" s="108" t="s">
        <v>44</v>
      </c>
      <c r="C51" s="60" t="s">
        <v>134</v>
      </c>
      <c r="D51" s="126" t="s">
        <v>65</v>
      </c>
      <c r="E51" s="13"/>
      <c r="F51" s="127" t="s">
        <v>65</v>
      </c>
      <c r="G51" s="33"/>
      <c r="H51" s="13"/>
      <c r="I51" s="13"/>
      <c r="J51" s="84"/>
      <c r="K51" s="77"/>
      <c r="L51" s="13"/>
      <c r="M51" s="29"/>
      <c r="N51" s="16"/>
      <c r="O51" s="15"/>
      <c r="P51" s="17"/>
      <c r="Q51" s="53"/>
      <c r="R51" s="26"/>
      <c r="S51" s="15"/>
      <c r="T51" s="17"/>
      <c r="U51" s="53"/>
      <c r="V51" s="26"/>
      <c r="W51" s="15"/>
      <c r="X51" s="17"/>
      <c r="Y51" s="16"/>
      <c r="Z51" s="17"/>
      <c r="AA51" s="15"/>
      <c r="AB51" s="17"/>
      <c r="AC51" s="15"/>
      <c r="AD51" s="38"/>
    </row>
    <row r="52" spans="1:30" ht="22.5">
      <c r="A52" s="36"/>
      <c r="B52" s="146" t="s">
        <v>45</v>
      </c>
      <c r="C52" s="60" t="s">
        <v>134</v>
      </c>
      <c r="D52" s="134" t="s">
        <v>65</v>
      </c>
      <c r="E52" s="59"/>
      <c r="F52" s="157" t="s">
        <v>65</v>
      </c>
      <c r="G52" s="61"/>
      <c r="H52" s="59"/>
      <c r="I52" s="59"/>
      <c r="J52" s="85"/>
      <c r="K52" s="79"/>
      <c r="L52" s="59"/>
      <c r="M52" s="62"/>
      <c r="N52" s="63"/>
      <c r="O52" s="64"/>
      <c r="P52" s="65"/>
      <c r="Q52" s="66"/>
      <c r="R52" s="58"/>
      <c r="S52" s="64"/>
      <c r="T52" s="65"/>
      <c r="U52" s="66"/>
      <c r="V52" s="58"/>
      <c r="W52" s="64"/>
      <c r="X52" s="65"/>
      <c r="Y52" s="63"/>
      <c r="Z52" s="65"/>
      <c r="AA52" s="64"/>
      <c r="AB52" s="65"/>
      <c r="AC52" s="64"/>
      <c r="AD52" s="60"/>
    </row>
    <row r="53" spans="1:30" ht="22.5">
      <c r="A53" s="40"/>
      <c r="B53" s="108" t="s">
        <v>46</v>
      </c>
      <c r="C53" s="38">
        <v>200</v>
      </c>
      <c r="D53" s="126" t="s">
        <v>65</v>
      </c>
      <c r="E53" s="128" t="s">
        <v>65</v>
      </c>
      <c r="F53" s="127" t="s">
        <v>65</v>
      </c>
      <c r="G53" s="33"/>
      <c r="H53" s="13"/>
      <c r="I53" s="13"/>
      <c r="J53" s="84"/>
      <c r="K53" s="77"/>
      <c r="L53" s="13"/>
      <c r="M53" s="29"/>
      <c r="N53" s="16"/>
      <c r="O53" s="15"/>
      <c r="P53" s="17"/>
      <c r="Q53" s="53"/>
      <c r="R53" s="26"/>
      <c r="S53" s="15"/>
      <c r="T53" s="17"/>
      <c r="U53" s="53"/>
      <c r="V53" s="26"/>
      <c r="W53" s="15"/>
      <c r="X53" s="17"/>
      <c r="Y53" s="16"/>
      <c r="Z53" s="17"/>
      <c r="AA53" s="15"/>
      <c r="AB53" s="17"/>
      <c r="AC53" s="15"/>
      <c r="AD53" s="38"/>
    </row>
    <row r="54" spans="1:30" ht="19.5">
      <c r="A54" s="36"/>
      <c r="B54" s="161" t="s">
        <v>61</v>
      </c>
      <c r="C54" s="41"/>
      <c r="D54" s="141"/>
      <c r="E54" s="139"/>
      <c r="F54" s="137"/>
      <c r="G54" s="138"/>
      <c r="H54" s="139"/>
      <c r="I54" s="139"/>
      <c r="J54" s="140"/>
      <c r="K54" s="141"/>
      <c r="L54" s="139"/>
      <c r="M54" s="137"/>
      <c r="N54" s="142"/>
      <c r="O54" s="143"/>
      <c r="P54" s="144"/>
      <c r="Q54" s="145"/>
      <c r="R54" s="136"/>
      <c r="S54" s="143"/>
      <c r="T54" s="144"/>
      <c r="U54" s="145"/>
      <c r="V54" s="136"/>
      <c r="W54" s="143"/>
      <c r="X54" s="144"/>
      <c r="Y54" s="142"/>
      <c r="Z54" s="144"/>
      <c r="AA54" s="143"/>
      <c r="AB54" s="144"/>
      <c r="AC54" s="143"/>
      <c r="AD54" s="41"/>
    </row>
    <row r="55" spans="1:30" ht="18.75">
      <c r="A55" s="36"/>
      <c r="B55" s="95" t="s">
        <v>10</v>
      </c>
      <c r="C55" s="96" t="e">
        <f>C45+C46+C48+C49+C51+C52+C53+C54</f>
        <v>#VALUE!</v>
      </c>
      <c r="D55" s="97"/>
      <c r="E55" s="98">
        <f>E52+E51+E49+E48+E45+E46</f>
        <v>0</v>
      </c>
      <c r="F55" s="99"/>
      <c r="G55" s="259">
        <f>G45+G46+G48+G49+G51+G52+G53+G54</f>
        <v>0</v>
      </c>
      <c r="H55" s="259">
        <f>H45+H46+H48+H49+H51+H52+H53+H54</f>
        <v>0</v>
      </c>
      <c r="I55" s="259">
        <f>I45+I46+I48+I49+I51+I52+I53+I54</f>
        <v>0</v>
      </c>
      <c r="J55" s="259">
        <f>J45+J46+J48+J49+J51+J52+J53+J54</f>
        <v>0</v>
      </c>
      <c r="K55" s="260">
        <f>K45+K46+K47+K48+K49+K51+K52+K53+K54</f>
        <v>0</v>
      </c>
      <c r="L55" s="260">
        <f>L45+L46+L47+L48+L49+L51+L52+L53+L54</f>
        <v>0</v>
      </c>
      <c r="M55" s="261">
        <f>M45+M46+M47+M48+M49+M51+M52+M53+M54</f>
        <v>0</v>
      </c>
      <c r="N55" s="262">
        <f>N45+N46+N48+N49+N51+N52+N53+N54</f>
        <v>0</v>
      </c>
      <c r="O55" s="263">
        <f>O45+O46+O48+O49+O51+O52+O53+O54</f>
        <v>0</v>
      </c>
      <c r="P55" s="262">
        <f aca="true" t="shared" si="3" ref="P55:AD55">P45+P46+P48+P49+P51+P52+P53+P54</f>
        <v>0</v>
      </c>
      <c r="Q55" s="263">
        <f t="shared" si="3"/>
        <v>0</v>
      </c>
      <c r="R55" s="262">
        <f t="shared" si="3"/>
        <v>0</v>
      </c>
      <c r="S55" s="263">
        <f t="shared" si="3"/>
        <v>0</v>
      </c>
      <c r="T55" s="262">
        <f t="shared" si="3"/>
        <v>0</v>
      </c>
      <c r="U55" s="263">
        <f t="shared" si="3"/>
        <v>0</v>
      </c>
      <c r="V55" s="262">
        <f t="shared" si="3"/>
        <v>0</v>
      </c>
      <c r="W55" s="263">
        <f t="shared" si="3"/>
        <v>0</v>
      </c>
      <c r="X55" s="262">
        <f t="shared" si="3"/>
        <v>0</v>
      </c>
      <c r="Y55" s="263">
        <f t="shared" si="3"/>
        <v>0</v>
      </c>
      <c r="Z55" s="262">
        <f t="shared" si="3"/>
        <v>0</v>
      </c>
      <c r="AA55" s="263">
        <f t="shared" si="3"/>
        <v>0</v>
      </c>
      <c r="AB55" s="262">
        <f t="shared" si="3"/>
        <v>0</v>
      </c>
      <c r="AC55" s="263">
        <f t="shared" si="3"/>
        <v>0</v>
      </c>
      <c r="AD55" s="262">
        <f t="shared" si="3"/>
        <v>0</v>
      </c>
    </row>
    <row r="56" spans="1:30" ht="21">
      <c r="A56" s="207">
        <v>4</v>
      </c>
      <c r="B56" s="121" t="s">
        <v>56</v>
      </c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</row>
    <row r="57" spans="1:30" ht="22.5">
      <c r="A57" s="44"/>
      <c r="B57" s="26" t="s">
        <v>74</v>
      </c>
      <c r="C57" s="104"/>
      <c r="D57" s="126" t="s">
        <v>65</v>
      </c>
      <c r="E57" s="13"/>
      <c r="F57" s="127"/>
      <c r="G57" s="46"/>
      <c r="H57" s="47"/>
      <c r="I57" s="47"/>
      <c r="J57" s="83"/>
      <c r="K57" s="76"/>
      <c r="L57" s="47"/>
      <c r="M57" s="52"/>
      <c r="N57" s="48"/>
      <c r="O57" s="49"/>
      <c r="P57" s="48"/>
      <c r="Q57" s="49"/>
      <c r="R57" s="44"/>
      <c r="S57" s="49"/>
      <c r="T57" s="50"/>
      <c r="U57" s="51"/>
      <c r="V57" s="48"/>
      <c r="W57" s="49"/>
      <c r="X57" s="50"/>
      <c r="Y57" s="48"/>
      <c r="Z57" s="50"/>
      <c r="AA57" s="49"/>
      <c r="AB57" s="50"/>
      <c r="AC57" s="49"/>
      <c r="AD57" s="45"/>
    </row>
    <row r="58" spans="1:30" ht="22.5">
      <c r="A58" s="44"/>
      <c r="B58" s="26" t="s">
        <v>75</v>
      </c>
      <c r="C58" s="104"/>
      <c r="D58" s="126" t="s">
        <v>65</v>
      </c>
      <c r="E58" s="13"/>
      <c r="F58" s="127"/>
      <c r="G58" s="46"/>
      <c r="H58" s="47"/>
      <c r="I58" s="47"/>
      <c r="J58" s="83"/>
      <c r="K58" s="76"/>
      <c r="L58" s="47"/>
      <c r="M58" s="52"/>
      <c r="N58" s="48"/>
      <c r="O58" s="49"/>
      <c r="P58" s="48"/>
      <c r="Q58" s="49"/>
      <c r="R58" s="44"/>
      <c r="S58" s="49"/>
      <c r="T58" s="50"/>
      <c r="U58" s="51"/>
      <c r="V58" s="48"/>
      <c r="W58" s="49"/>
      <c r="X58" s="50"/>
      <c r="Y58" s="48"/>
      <c r="Z58" s="50"/>
      <c r="AA58" s="49"/>
      <c r="AB58" s="50"/>
      <c r="AC58" s="49"/>
      <c r="AD58" s="45"/>
    </row>
    <row r="59" spans="1:30" ht="18.75">
      <c r="A59" s="163"/>
      <c r="B59" s="95" t="s">
        <v>10</v>
      </c>
      <c r="C59" s="96">
        <f>SUM(C57:C58)</f>
        <v>0</v>
      </c>
      <c r="D59" s="97"/>
      <c r="E59" s="98">
        <f>E57+E58</f>
        <v>0</v>
      </c>
      <c r="F59" s="98">
        <f>F57+F58</f>
        <v>0</v>
      </c>
      <c r="G59" s="100">
        <f>SUM(G57:G58)</f>
        <v>0</v>
      </c>
      <c r="H59" s="100">
        <f>SUM(H57:H58)</f>
        <v>0</v>
      </c>
      <c r="I59" s="100">
        <f>SUM(I57:I58)</f>
        <v>0</v>
      </c>
      <c r="J59" s="100">
        <f>SUM(J57:J58)</f>
        <v>0</v>
      </c>
      <c r="K59" s="97">
        <f>SUM(K57:K58)</f>
        <v>0</v>
      </c>
      <c r="L59" s="97">
        <f>SUM(L57:L58)</f>
        <v>0</v>
      </c>
      <c r="M59" s="101">
        <f>SUM(M57:M58)</f>
        <v>0</v>
      </c>
      <c r="N59" s="5">
        <f>SUM(N57:N58)</f>
        <v>0</v>
      </c>
      <c r="O59" s="6">
        <f>SUM(O57:O58)</f>
        <v>0</v>
      </c>
      <c r="P59" s="5">
        <f aca="true" t="shared" si="4" ref="P59:AC59">SUM(P57:P58)</f>
        <v>0</v>
      </c>
      <c r="Q59" s="6">
        <f t="shared" si="4"/>
        <v>0</v>
      </c>
      <c r="R59" s="5">
        <f t="shared" si="4"/>
        <v>0</v>
      </c>
      <c r="S59" s="6">
        <f t="shared" si="4"/>
        <v>0</v>
      </c>
      <c r="T59" s="5">
        <f t="shared" si="4"/>
        <v>0</v>
      </c>
      <c r="U59" s="6">
        <f t="shared" si="4"/>
        <v>0</v>
      </c>
      <c r="V59" s="5">
        <f t="shared" si="4"/>
        <v>0</v>
      </c>
      <c r="W59" s="6">
        <f t="shared" si="4"/>
        <v>0</v>
      </c>
      <c r="X59" s="5">
        <f t="shared" si="4"/>
        <v>0</v>
      </c>
      <c r="Y59" s="6">
        <f t="shared" si="4"/>
        <v>0</v>
      </c>
      <c r="Z59" s="5">
        <f t="shared" si="4"/>
        <v>0</v>
      </c>
      <c r="AA59" s="6">
        <f t="shared" si="4"/>
        <v>0</v>
      </c>
      <c r="AB59" s="5">
        <f t="shared" si="4"/>
        <v>0</v>
      </c>
      <c r="AC59" s="6">
        <f t="shared" si="4"/>
        <v>0</v>
      </c>
      <c r="AD59" s="102"/>
    </row>
    <row r="60" spans="1:30" ht="27.75" customHeight="1">
      <c r="A60" s="125">
        <v>5</v>
      </c>
      <c r="B60" s="121" t="s">
        <v>57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4"/>
    </row>
    <row r="61" spans="1:30" ht="22.5">
      <c r="A61" s="3"/>
      <c r="B61" s="26" t="s">
        <v>24</v>
      </c>
      <c r="C61" s="60"/>
      <c r="D61" s="126" t="s">
        <v>65</v>
      </c>
      <c r="E61" s="128" t="s">
        <v>65</v>
      </c>
      <c r="F61" s="127" t="s">
        <v>65</v>
      </c>
      <c r="G61" s="61"/>
      <c r="H61" s="59"/>
      <c r="I61" s="59"/>
      <c r="J61" s="85"/>
      <c r="K61" s="79"/>
      <c r="L61" s="59"/>
      <c r="M61" s="62"/>
      <c r="N61" s="72"/>
      <c r="O61" s="64"/>
      <c r="P61" s="63"/>
      <c r="Q61" s="64"/>
      <c r="R61" s="65"/>
      <c r="S61" s="63"/>
      <c r="T61" s="65"/>
      <c r="U61" s="64"/>
      <c r="V61" s="63"/>
      <c r="W61" s="64"/>
      <c r="X61" s="65"/>
      <c r="Y61" s="63"/>
      <c r="Z61" s="65"/>
      <c r="AA61" s="64"/>
      <c r="AB61" s="65"/>
      <c r="AC61" s="64"/>
      <c r="AD61" s="60"/>
    </row>
    <row r="62" spans="1:30" ht="18.75">
      <c r="A62" s="3"/>
      <c r="B62" s="26" t="s">
        <v>25</v>
      </c>
      <c r="C62" s="38"/>
      <c r="D62" s="77"/>
      <c r="E62" s="13"/>
      <c r="F62" s="29"/>
      <c r="G62" s="33"/>
      <c r="H62" s="13"/>
      <c r="I62" s="13"/>
      <c r="J62" s="84"/>
      <c r="K62" s="77"/>
      <c r="L62" s="13"/>
      <c r="M62" s="29"/>
      <c r="N62" s="14"/>
      <c r="O62" s="15"/>
      <c r="P62" s="16"/>
      <c r="Q62" s="15"/>
      <c r="R62" s="17"/>
      <c r="S62" s="16"/>
      <c r="T62" s="17"/>
      <c r="U62" s="15"/>
      <c r="V62" s="16"/>
      <c r="W62" s="15"/>
      <c r="X62" s="17"/>
      <c r="Y62" s="16"/>
      <c r="Z62" s="17"/>
      <c r="AA62" s="15"/>
      <c r="AB62" s="17"/>
      <c r="AC62" s="15"/>
      <c r="AD62" s="38"/>
    </row>
    <row r="63" spans="1:30" ht="22.5">
      <c r="A63" s="3"/>
      <c r="B63" s="26" t="s">
        <v>26</v>
      </c>
      <c r="C63" s="40"/>
      <c r="D63" s="126" t="s">
        <v>65</v>
      </c>
      <c r="E63" s="128" t="s">
        <v>65</v>
      </c>
      <c r="F63" s="127" t="s">
        <v>65</v>
      </c>
      <c r="G63" s="35"/>
      <c r="H63" s="18"/>
      <c r="I63" s="18"/>
      <c r="J63" s="87"/>
      <c r="K63" s="81"/>
      <c r="L63" s="18"/>
      <c r="M63" s="31"/>
      <c r="N63" s="73"/>
      <c r="O63" s="19"/>
      <c r="P63" s="20"/>
      <c r="Q63" s="19"/>
      <c r="R63" s="21"/>
      <c r="S63" s="20"/>
      <c r="T63" s="21"/>
      <c r="U63" s="19"/>
      <c r="V63" s="20"/>
      <c r="W63" s="19"/>
      <c r="X63" s="21"/>
      <c r="Y63" s="20"/>
      <c r="Z63" s="21"/>
      <c r="AA63" s="19"/>
      <c r="AB63" s="21"/>
      <c r="AC63" s="19"/>
      <c r="AD63" s="40"/>
    </row>
    <row r="64" spans="1:30" ht="25.5" customHeight="1">
      <c r="A64" s="3"/>
      <c r="B64" s="26" t="s">
        <v>27</v>
      </c>
      <c r="C64" s="38"/>
      <c r="D64" s="77"/>
      <c r="E64" s="13"/>
      <c r="F64" s="29"/>
      <c r="G64" s="33"/>
      <c r="H64" s="13"/>
      <c r="I64" s="13"/>
      <c r="J64" s="84"/>
      <c r="K64" s="77"/>
      <c r="L64" s="13"/>
      <c r="M64" s="29"/>
      <c r="N64" s="14"/>
      <c r="O64" s="15"/>
      <c r="P64" s="16"/>
      <c r="Q64" s="15"/>
      <c r="R64" s="17"/>
      <c r="S64" s="16"/>
      <c r="T64" s="17"/>
      <c r="U64" s="15"/>
      <c r="V64" s="16"/>
      <c r="W64" s="15"/>
      <c r="X64" s="17"/>
      <c r="Y64" s="16"/>
      <c r="Z64" s="17"/>
      <c r="AA64" s="15"/>
      <c r="AB64" s="17"/>
      <c r="AC64" s="15"/>
      <c r="AD64" s="38"/>
    </row>
    <row r="65" spans="1:30" ht="50.25" customHeight="1">
      <c r="A65" s="171"/>
      <c r="B65" s="172"/>
      <c r="C65" s="173"/>
      <c r="D65" s="174" t="s">
        <v>38</v>
      </c>
      <c r="E65" s="175" t="s">
        <v>39</v>
      </c>
      <c r="F65" s="176" t="s">
        <v>40</v>
      </c>
      <c r="G65" s="177" t="s">
        <v>51</v>
      </c>
      <c r="H65" s="178" t="s">
        <v>52</v>
      </c>
      <c r="I65" s="179" t="s">
        <v>29</v>
      </c>
      <c r="J65" s="180" t="s">
        <v>30</v>
      </c>
      <c r="K65" s="181"/>
      <c r="L65" s="182"/>
      <c r="M65" s="183"/>
      <c r="N65" s="184"/>
      <c r="O65" s="185"/>
      <c r="P65" s="186"/>
      <c r="Q65" s="187"/>
      <c r="R65" s="188"/>
      <c r="S65" s="185"/>
      <c r="T65" s="186"/>
      <c r="U65" s="187"/>
      <c r="V65" s="184"/>
      <c r="W65" s="185"/>
      <c r="X65" s="186"/>
      <c r="Y65" s="184"/>
      <c r="Z65" s="186"/>
      <c r="AA65" s="185"/>
      <c r="AB65" s="186"/>
      <c r="AC65" s="185"/>
      <c r="AD65" s="189"/>
    </row>
    <row r="66" spans="1:30" ht="22.5">
      <c r="A66" s="42"/>
      <c r="B66" s="26" t="s">
        <v>28</v>
      </c>
      <c r="C66" s="38"/>
      <c r="D66" s="126"/>
      <c r="E66" s="128" t="s">
        <v>65</v>
      </c>
      <c r="F66" s="127" t="s">
        <v>65</v>
      </c>
      <c r="G66" s="33"/>
      <c r="H66" s="13"/>
      <c r="I66" s="13"/>
      <c r="J66" s="84"/>
      <c r="K66" s="77"/>
      <c r="L66" s="13"/>
      <c r="M66" s="29"/>
      <c r="N66" s="14"/>
      <c r="O66" s="15"/>
      <c r="P66" s="16"/>
      <c r="Q66" s="15"/>
      <c r="R66" s="17"/>
      <c r="S66" s="16"/>
      <c r="T66" s="17"/>
      <c r="U66" s="15"/>
      <c r="V66" s="16"/>
      <c r="W66" s="15"/>
      <c r="X66" s="17"/>
      <c r="Y66" s="16"/>
      <c r="Z66" s="17"/>
      <c r="AA66" s="15"/>
      <c r="AB66" s="17"/>
      <c r="AC66" s="15"/>
      <c r="AD66" s="38"/>
    </row>
    <row r="67" spans="1:30" ht="22.5">
      <c r="A67" s="3"/>
      <c r="B67" s="58" t="s">
        <v>36</v>
      </c>
      <c r="C67" s="60"/>
      <c r="D67" s="126" t="s">
        <v>65</v>
      </c>
      <c r="E67" s="128" t="s">
        <v>65</v>
      </c>
      <c r="F67" s="29"/>
      <c r="G67" s="61"/>
      <c r="H67" s="59"/>
      <c r="I67" s="59"/>
      <c r="J67" s="85"/>
      <c r="K67" s="79"/>
      <c r="L67" s="59"/>
      <c r="M67" s="62"/>
      <c r="N67" s="72"/>
      <c r="O67" s="64"/>
      <c r="P67" s="63"/>
      <c r="Q67" s="64"/>
      <c r="R67" s="65"/>
      <c r="S67" s="63"/>
      <c r="T67" s="65"/>
      <c r="U67" s="64"/>
      <c r="V67" s="63"/>
      <c r="W67" s="64"/>
      <c r="X67" s="65"/>
      <c r="Y67" s="63"/>
      <c r="Z67" s="65"/>
      <c r="AA67" s="64"/>
      <c r="AB67" s="65"/>
      <c r="AC67" s="64"/>
      <c r="AD67" s="60"/>
    </row>
    <row r="68" spans="1:30" ht="22.5">
      <c r="A68" s="42"/>
      <c r="B68" s="199" t="s">
        <v>37</v>
      </c>
      <c r="C68" s="60"/>
      <c r="D68" s="134" t="s">
        <v>65</v>
      </c>
      <c r="E68" s="135" t="s">
        <v>65</v>
      </c>
      <c r="F68" s="62"/>
      <c r="G68" s="61"/>
      <c r="H68" s="59"/>
      <c r="I68" s="59"/>
      <c r="J68" s="85"/>
      <c r="K68" s="79"/>
      <c r="L68" s="59"/>
      <c r="M68" s="62"/>
      <c r="N68" s="72"/>
      <c r="O68" s="64"/>
      <c r="P68" s="63"/>
      <c r="Q68" s="64"/>
      <c r="R68" s="65"/>
      <c r="S68" s="63"/>
      <c r="T68" s="65"/>
      <c r="U68" s="64"/>
      <c r="V68" s="63"/>
      <c r="W68" s="64"/>
      <c r="X68" s="65"/>
      <c r="Y68" s="63"/>
      <c r="Z68" s="65"/>
      <c r="AA68" s="64"/>
      <c r="AB68" s="65"/>
      <c r="AC68" s="64"/>
      <c r="AD68" s="60"/>
    </row>
    <row r="69" spans="1:30" ht="22.5">
      <c r="A69" s="42"/>
      <c r="B69" s="38" t="s">
        <v>58</v>
      </c>
      <c r="C69" s="38"/>
      <c r="D69" s="126" t="s">
        <v>65</v>
      </c>
      <c r="E69" s="13"/>
      <c r="F69" s="127" t="s">
        <v>65</v>
      </c>
      <c r="G69" s="33"/>
      <c r="H69" s="13"/>
      <c r="I69" s="13"/>
      <c r="J69" s="84"/>
      <c r="K69" s="77"/>
      <c r="L69" s="13"/>
      <c r="M69" s="29"/>
      <c r="N69" s="14"/>
      <c r="O69" s="15"/>
      <c r="P69" s="16"/>
      <c r="Q69" s="15"/>
      <c r="R69" s="17"/>
      <c r="S69" s="16"/>
      <c r="T69" s="17"/>
      <c r="U69" s="15"/>
      <c r="V69" s="16"/>
      <c r="W69" s="15"/>
      <c r="X69" s="17"/>
      <c r="Y69" s="16"/>
      <c r="Z69" s="17"/>
      <c r="AA69" s="15"/>
      <c r="AB69" s="17"/>
      <c r="AC69" s="15"/>
      <c r="AD69" s="38"/>
    </row>
    <row r="70" spans="1:30" ht="22.5">
      <c r="A70" s="3"/>
      <c r="B70" s="28" t="s">
        <v>59</v>
      </c>
      <c r="C70" s="40"/>
      <c r="D70" s="81"/>
      <c r="E70" s="128" t="s">
        <v>65</v>
      </c>
      <c r="F70" s="127" t="s">
        <v>65</v>
      </c>
      <c r="G70" s="35"/>
      <c r="H70" s="18"/>
      <c r="I70" s="18"/>
      <c r="J70" s="87"/>
      <c r="K70" s="81"/>
      <c r="L70" s="18"/>
      <c r="M70" s="31"/>
      <c r="N70" s="73"/>
      <c r="O70" s="19"/>
      <c r="P70" s="20"/>
      <c r="Q70" s="19"/>
      <c r="R70" s="21"/>
      <c r="S70" s="20"/>
      <c r="T70" s="21"/>
      <c r="U70" s="19"/>
      <c r="V70" s="20"/>
      <c r="W70" s="19"/>
      <c r="X70" s="21"/>
      <c r="Y70" s="20"/>
      <c r="Z70" s="21"/>
      <c r="AA70" s="19"/>
      <c r="AB70" s="21"/>
      <c r="AC70" s="19"/>
      <c r="AD70" s="40"/>
    </row>
    <row r="71" spans="1:30" ht="22.5">
      <c r="A71" s="3"/>
      <c r="B71" s="26" t="s">
        <v>60</v>
      </c>
      <c r="C71" s="38"/>
      <c r="D71" s="77"/>
      <c r="E71" s="128" t="s">
        <v>65</v>
      </c>
      <c r="F71" s="127" t="s">
        <v>65</v>
      </c>
      <c r="G71" s="33"/>
      <c r="H71" s="13"/>
      <c r="I71" s="13"/>
      <c r="J71" s="84"/>
      <c r="K71" s="77"/>
      <c r="L71" s="13"/>
      <c r="M71" s="29"/>
      <c r="N71" s="14"/>
      <c r="O71" s="15"/>
      <c r="P71" s="16"/>
      <c r="Q71" s="15"/>
      <c r="R71" s="17"/>
      <c r="S71" s="16"/>
      <c r="T71" s="17"/>
      <c r="U71" s="15"/>
      <c r="V71" s="16"/>
      <c r="W71" s="15"/>
      <c r="X71" s="17"/>
      <c r="Y71" s="16"/>
      <c r="Z71" s="17"/>
      <c r="AA71" s="15"/>
      <c r="AB71" s="17"/>
      <c r="AC71" s="15"/>
      <c r="AD71" s="38"/>
    </row>
    <row r="72" spans="1:30" ht="18.75">
      <c r="A72" s="147"/>
      <c r="B72" s="58" t="s">
        <v>80</v>
      </c>
      <c r="C72" s="60"/>
      <c r="D72" s="77"/>
      <c r="E72" s="13"/>
      <c r="F72" s="29"/>
      <c r="G72" s="33"/>
      <c r="H72" s="13"/>
      <c r="I72" s="13"/>
      <c r="J72" s="84"/>
      <c r="K72" s="77"/>
      <c r="L72" s="13"/>
      <c r="M72" s="29"/>
      <c r="N72" s="72"/>
      <c r="O72" s="64"/>
      <c r="P72" s="16"/>
      <c r="Q72" s="15"/>
      <c r="R72" s="17"/>
      <c r="S72" s="16"/>
      <c r="T72" s="17"/>
      <c r="U72" s="15"/>
      <c r="V72" s="16"/>
      <c r="W72" s="15"/>
      <c r="X72" s="17"/>
      <c r="Y72" s="16"/>
      <c r="Z72" s="17"/>
      <c r="AA72" s="15"/>
      <c r="AB72" s="17"/>
      <c r="AC72" s="15"/>
      <c r="AD72" s="38"/>
    </row>
    <row r="73" spans="1:30" ht="18.75">
      <c r="A73" s="147"/>
      <c r="B73" s="206" t="s">
        <v>10</v>
      </c>
      <c r="C73" s="200">
        <f>C61+C62+C63+C66+C67+C68+C69+C70+C71+C72</f>
        <v>0</v>
      </c>
      <c r="D73" s="201">
        <f>D66+D70+D71+D72</f>
        <v>0</v>
      </c>
      <c r="E73" s="202">
        <f>E69+E72</f>
        <v>0</v>
      </c>
      <c r="F73" s="203">
        <f>F67+F68</f>
        <v>0</v>
      </c>
      <c r="G73" s="204">
        <f>G61+G63+G66+G67+G68+G69+G70+G71+G72</f>
        <v>0</v>
      </c>
      <c r="H73" s="204">
        <f>H61+H63+H66+H67+H68+H69+H70+H71+H72</f>
        <v>0</v>
      </c>
      <c r="I73" s="204">
        <f>I61+I63+I66+I67+I68+I69+I70+I71+I72</f>
        <v>0</v>
      </c>
      <c r="J73" s="205">
        <f>J61+J63+J66+J67+J68+J69+J70+J71+J72</f>
        <v>0</v>
      </c>
      <c r="K73" s="264">
        <f>K61+K63+K66+K67+K68+K69+K70+K71+K72</f>
        <v>0</v>
      </c>
      <c r="L73" s="204">
        <f>L61+L63+L66+L67+L68+L69+L70+L71+L72</f>
        <v>0</v>
      </c>
      <c r="M73" s="205">
        <f>M61+M63+M66+M67+M68+M69+M70+M71+M72</f>
        <v>0</v>
      </c>
      <c r="N73" s="265">
        <f>N61+N63+N66+N67+N68+N69+N70+N71+N72</f>
        <v>0</v>
      </c>
      <c r="O73" s="266">
        <f>O61+O63+O66+O67+O68+O69+O70+O71+O72</f>
        <v>0</v>
      </c>
      <c r="P73" s="265">
        <f>P61+P63+P66+P67+P68+P69+P70+P71+P72</f>
        <v>0</v>
      </c>
      <c r="Q73" s="266">
        <f>Q61+Q63+Q66+Q67+Q68+Q69+Q70+Q71+Q72</f>
        <v>0</v>
      </c>
      <c r="R73" s="265">
        <f>R61+R63+R66+R67+R68+R69+R70+R71+R72</f>
        <v>0</v>
      </c>
      <c r="S73" s="266">
        <f>S61+S63+S66+S67+S68+S69+S70+S71+S72</f>
        <v>0</v>
      </c>
      <c r="T73" s="265">
        <f>T61+T63+T66+T67+T68+T69+T70+T71+T72</f>
        <v>0</v>
      </c>
      <c r="U73" s="266">
        <f>U61+U63+U66+U67+U68+U69+U70+U71+U72</f>
        <v>0</v>
      </c>
      <c r="V73" s="265">
        <f>V61+V63+V66+V67+V68+V69+V70+V71+V72</f>
        <v>0</v>
      </c>
      <c r="W73" s="266">
        <f>W61+W63+W66+W67+W68+W69+W70+W71+W72</f>
        <v>0</v>
      </c>
      <c r="X73" s="265">
        <f>X61+X63+X66+X67+X68+X69+X70+X71+X72</f>
        <v>0</v>
      </c>
      <c r="Y73" s="266">
        <f>Y61+Y63+Y66+Y67+Y68+Y69+Y70+Y71+Y72</f>
        <v>0</v>
      </c>
      <c r="Z73" s="265">
        <f>Z61+Z63+Z66+Z67+Z68+Z69+Z70+Z71+Z72</f>
        <v>0</v>
      </c>
      <c r="AA73" s="266">
        <f>AA61+AA63+AA66+AA67+AA68+AA69+AA70+AA71+AA72</f>
        <v>0</v>
      </c>
      <c r="AB73" s="265">
        <f>AB61+AB63+AB66+AB67+AB68+AB69+AB70+AB71+AB72</f>
        <v>0</v>
      </c>
      <c r="AC73" s="266">
        <f>AC61+AC63+AC66+AC67+AC68+AC69+AC70+AC71+AC72</f>
        <v>0</v>
      </c>
      <c r="AD73" s="190"/>
    </row>
    <row r="74" spans="1:30" ht="18.75">
      <c r="A74" s="297" t="s">
        <v>12</v>
      </c>
      <c r="B74" s="298"/>
      <c r="C74" s="198" t="e">
        <f>C20+C29+C35+C41+C43+C55+C59+C73+C38</f>
        <v>#VALUE!</v>
      </c>
      <c r="D74" s="191">
        <f>D20+D29+D35++D55+D59+D73</f>
        <v>0</v>
      </c>
      <c r="E74" s="192" t="e">
        <f>E20+E29+E35+E38+E41+E43+E45+E46+E48+E49+E51+E57+E58+E73</f>
        <v>#VALUE!</v>
      </c>
      <c r="F74" s="193">
        <f>F20+F29+F35+F55+F59+F73</f>
        <v>0</v>
      </c>
      <c r="G74" s="194">
        <f aca="true" t="shared" si="5" ref="G74:AC74">G20+G29+G35+G38+G41+G43+G55+G59+G73</f>
        <v>0</v>
      </c>
      <c r="H74" s="192">
        <f t="shared" si="5"/>
        <v>0</v>
      </c>
      <c r="I74" s="192">
        <f t="shared" si="5"/>
        <v>0</v>
      </c>
      <c r="J74" s="195">
        <f t="shared" si="5"/>
        <v>0</v>
      </c>
      <c r="K74" s="191">
        <f t="shared" si="5"/>
        <v>0</v>
      </c>
      <c r="L74" s="192">
        <f t="shared" si="5"/>
        <v>0</v>
      </c>
      <c r="M74" s="195">
        <f t="shared" si="5"/>
        <v>0</v>
      </c>
      <c r="N74" s="197">
        <f t="shared" si="5"/>
        <v>0</v>
      </c>
      <c r="O74" s="196">
        <f t="shared" si="5"/>
        <v>0</v>
      </c>
      <c r="P74" s="197">
        <f t="shared" si="5"/>
        <v>0</v>
      </c>
      <c r="Q74" s="196">
        <f t="shared" si="5"/>
        <v>0</v>
      </c>
      <c r="R74" s="197">
        <f t="shared" si="5"/>
        <v>0</v>
      </c>
      <c r="S74" s="196">
        <f t="shared" si="5"/>
        <v>0</v>
      </c>
      <c r="T74" s="197">
        <f t="shared" si="5"/>
        <v>0</v>
      </c>
      <c r="U74" s="196">
        <f t="shared" si="5"/>
        <v>0</v>
      </c>
      <c r="V74" s="197">
        <f t="shared" si="5"/>
        <v>0</v>
      </c>
      <c r="W74" s="196">
        <f t="shared" si="5"/>
        <v>0</v>
      </c>
      <c r="X74" s="197">
        <f t="shared" si="5"/>
        <v>0</v>
      </c>
      <c r="Y74" s="196">
        <f t="shared" si="5"/>
        <v>0</v>
      </c>
      <c r="Z74" s="197">
        <f t="shared" si="5"/>
        <v>0</v>
      </c>
      <c r="AA74" s="196">
        <f t="shared" si="5"/>
        <v>0</v>
      </c>
      <c r="AB74" s="197">
        <f t="shared" si="5"/>
        <v>0</v>
      </c>
      <c r="AC74" s="196">
        <f t="shared" si="5"/>
        <v>0</v>
      </c>
      <c r="AD74" s="198"/>
    </row>
    <row r="75" spans="1:30" s="12" customFormat="1" ht="22.5">
      <c r="A75" s="43"/>
      <c r="B75" s="56" t="s">
        <v>66</v>
      </c>
      <c r="C75" s="56"/>
      <c r="D75" s="56"/>
      <c r="E75" s="56"/>
      <c r="F75" s="162" t="s">
        <v>65</v>
      </c>
      <c r="G75" s="56" t="s">
        <v>71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7"/>
    </row>
    <row r="76" s="2" customFormat="1" ht="10.5" customHeight="1"/>
    <row r="77" spans="2:30" s="2" customFormat="1" ht="18.75">
      <c r="B77" s="272" t="s">
        <v>78</v>
      </c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</row>
    <row r="78" spans="2:30" s="2" customFormat="1" ht="18.75">
      <c r="B78" s="272" t="s">
        <v>77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</row>
    <row r="79" spans="2:30" s="2" customFormat="1" ht="18.75">
      <c r="B79" s="272" t="s">
        <v>79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</row>
    <row r="80" s="2" customFormat="1" ht="18.75">
      <c r="A80" s="2" t="s">
        <v>135</v>
      </c>
    </row>
    <row r="81" s="2" customFormat="1" ht="18.75">
      <c r="A81" s="2" t="s">
        <v>89</v>
      </c>
    </row>
    <row r="82" s="2" customFormat="1" ht="18.75">
      <c r="A82" s="2" t="s">
        <v>90</v>
      </c>
    </row>
    <row r="83" s="2" customFormat="1" ht="18.75">
      <c r="A83" s="2" t="s">
        <v>91</v>
      </c>
    </row>
    <row r="84" s="2" customFormat="1" ht="18.75">
      <c r="A84" s="2" t="s">
        <v>92</v>
      </c>
    </row>
    <row r="85" s="2" customFormat="1" ht="18.75">
      <c r="A85" s="2" t="s">
        <v>93</v>
      </c>
    </row>
    <row r="86" s="2" customFormat="1" ht="18.75">
      <c r="A86" s="2" t="s">
        <v>94</v>
      </c>
    </row>
    <row r="87" s="2" customFormat="1" ht="18.75">
      <c r="A87" s="2" t="s">
        <v>95</v>
      </c>
    </row>
    <row r="88" s="2" customFormat="1" ht="18.75">
      <c r="A88" s="2" t="s">
        <v>96</v>
      </c>
    </row>
    <row r="89" s="2" customFormat="1" ht="18.75">
      <c r="A89" s="2" t="s">
        <v>97</v>
      </c>
    </row>
    <row r="90" s="2" customFormat="1" ht="18.75">
      <c r="A90" s="2" t="s">
        <v>98</v>
      </c>
    </row>
    <row r="91" s="2" customFormat="1" ht="18.75">
      <c r="A91" s="2" t="s">
        <v>99</v>
      </c>
    </row>
    <row r="92" s="2" customFormat="1" ht="18.75">
      <c r="A92" s="2" t="s">
        <v>100</v>
      </c>
    </row>
    <row r="93" s="2" customFormat="1" ht="18.75">
      <c r="A93" s="2" t="s">
        <v>101</v>
      </c>
    </row>
    <row r="94" s="2" customFormat="1" ht="18.75">
      <c r="A94" s="2" t="s">
        <v>102</v>
      </c>
    </row>
    <row r="95" s="2" customFormat="1" ht="18.75">
      <c r="A95" s="2" t="s">
        <v>103</v>
      </c>
    </row>
    <row r="96" s="2" customFormat="1" ht="18.75">
      <c r="A96" s="2" t="s">
        <v>104</v>
      </c>
    </row>
    <row r="97" s="2" customFormat="1" ht="18.75">
      <c r="A97" s="2" t="s">
        <v>105</v>
      </c>
    </row>
    <row r="98" s="2" customFormat="1" ht="18.75">
      <c r="A98" s="2" t="s">
        <v>106</v>
      </c>
    </row>
    <row r="99" s="2" customFormat="1" ht="18.75">
      <c r="A99" s="2" t="s">
        <v>107</v>
      </c>
    </row>
    <row r="100" s="2" customFormat="1" ht="18.75">
      <c r="A100" s="2" t="s">
        <v>108</v>
      </c>
    </row>
    <row r="101" s="2" customFormat="1" ht="18.75">
      <c r="A101" s="2" t="s">
        <v>109</v>
      </c>
    </row>
    <row r="102" s="2" customFormat="1" ht="18.75">
      <c r="A102" s="2" t="s">
        <v>110</v>
      </c>
    </row>
    <row r="103" s="2" customFormat="1" ht="18.75">
      <c r="A103" s="2" t="s">
        <v>111</v>
      </c>
    </row>
    <row r="104" s="2" customFormat="1" ht="18.75">
      <c r="A104" s="2" t="s">
        <v>112</v>
      </c>
    </row>
    <row r="105" s="2" customFormat="1" ht="18.75">
      <c r="A105" s="2" t="s">
        <v>113</v>
      </c>
    </row>
    <row r="106" s="2" customFormat="1" ht="18.75">
      <c r="A106" s="2" t="s">
        <v>114</v>
      </c>
    </row>
    <row r="107" s="2" customFormat="1" ht="18.75">
      <c r="A107" s="2" t="s">
        <v>115</v>
      </c>
    </row>
    <row r="108" s="2" customFormat="1" ht="18.75">
      <c r="A108" s="2" t="s">
        <v>116</v>
      </c>
    </row>
    <row r="109" s="2" customFormat="1" ht="18.75">
      <c r="A109" s="2" t="s">
        <v>117</v>
      </c>
    </row>
    <row r="110" s="2" customFormat="1" ht="18.75">
      <c r="A110" s="2" t="s">
        <v>118</v>
      </c>
    </row>
    <row r="111" s="2" customFormat="1" ht="18.75">
      <c r="A111" s="2" t="s">
        <v>119</v>
      </c>
    </row>
    <row r="112" s="2" customFormat="1" ht="18.75">
      <c r="A112" s="2" t="s">
        <v>120</v>
      </c>
    </row>
    <row r="113" s="2" customFormat="1" ht="18.75">
      <c r="A113" s="2" t="s">
        <v>121</v>
      </c>
    </row>
    <row r="114" s="2" customFormat="1" ht="18.75">
      <c r="A114" s="2" t="s">
        <v>122</v>
      </c>
    </row>
    <row r="115" s="2" customFormat="1" ht="18.75">
      <c r="A115" s="2" t="s">
        <v>123</v>
      </c>
    </row>
    <row r="116" s="2" customFormat="1" ht="18.75">
      <c r="A116" s="2" t="s">
        <v>124</v>
      </c>
    </row>
    <row r="117" s="2" customFormat="1" ht="18.75">
      <c r="A117" s="2" t="s">
        <v>125</v>
      </c>
    </row>
    <row r="118" s="2" customFormat="1" ht="18.75">
      <c r="A118" s="2" t="s">
        <v>126</v>
      </c>
    </row>
    <row r="119" s="2" customFormat="1" ht="18.75">
      <c r="A119" s="2" t="s">
        <v>127</v>
      </c>
    </row>
    <row r="120" spans="1:17" s="2" customFormat="1" ht="18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s="2" customFormat="1" ht="18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s="2" customFormat="1" ht="18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s="2" customFormat="1" ht="18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s="2" customFormat="1" ht="18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s="2" customFormat="1" ht="18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s="2" customFormat="1" ht="18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s="2" customFormat="1" ht="18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s="2" customFormat="1" ht="18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s="2" customFormat="1" ht="18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s="2" customFormat="1" ht="18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s="2" customFormat="1" ht="18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s="2" customFormat="1" ht="18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s="2" customFormat="1" ht="18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s="2" customFormat="1" ht="18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s="2" customFormat="1" ht="18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s="2" customFormat="1" ht="18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s="2" customFormat="1" ht="18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="2" customFormat="1" ht="18.75"/>
    <row r="139" s="2" customFormat="1" ht="18.75"/>
    <row r="140" s="2" customFormat="1" ht="18.75"/>
    <row r="141" s="2" customFormat="1" ht="18.75"/>
    <row r="142" s="2" customFormat="1" ht="18.75"/>
    <row r="143" s="2" customFormat="1" ht="18.75"/>
    <row r="144" s="2" customFormat="1" ht="18.75"/>
    <row r="145" s="2" customFormat="1" ht="18.75"/>
    <row r="146" s="2" customFormat="1" ht="18.75"/>
    <row r="147" s="2" customFormat="1" ht="18.75"/>
    <row r="148" s="2" customFormat="1" ht="18.75"/>
    <row r="149" s="2" customFormat="1" ht="18.75"/>
    <row r="150" s="2" customFormat="1" ht="18.75"/>
    <row r="151" s="2" customFormat="1" ht="18.75"/>
    <row r="152" s="2" customFormat="1" ht="18.75"/>
    <row r="153" s="2" customFormat="1" ht="18.75"/>
    <row r="154" s="2" customFormat="1" ht="18.75"/>
    <row r="155" s="2" customFormat="1" ht="18.75"/>
    <row r="156" s="2" customFormat="1" ht="18.75"/>
    <row r="157" s="2" customFormat="1" ht="18.75"/>
    <row r="158" s="2" customFormat="1" ht="18.75"/>
    <row r="159" s="2" customFormat="1" ht="18.75"/>
    <row r="160" s="2" customFormat="1" ht="18.75"/>
    <row r="161" s="2" customFormat="1" ht="18.75"/>
    <row r="162" s="2" customFormat="1" ht="18.75"/>
    <row r="163" s="2" customFormat="1" ht="18.75"/>
    <row r="164" s="2" customFormat="1" ht="18.75"/>
    <row r="165" s="2" customFormat="1" ht="18.75"/>
    <row r="166" s="2" customFormat="1" ht="18.75"/>
    <row r="167" s="2" customFormat="1" ht="18.75"/>
    <row r="168" s="2" customFormat="1" ht="18.75"/>
    <row r="169" s="2" customFormat="1" ht="18.75"/>
    <row r="170" s="2" customFormat="1" ht="18.75"/>
    <row r="171" s="2" customFormat="1" ht="18.75"/>
    <row r="172" s="2" customFormat="1" ht="18.75"/>
  </sheetData>
  <sheetProtection/>
  <mergeCells count="30">
    <mergeCell ref="R8:U8"/>
    <mergeCell ref="V8:Y8"/>
    <mergeCell ref="Z8:AC8"/>
    <mergeCell ref="N9:O9"/>
    <mergeCell ref="P9:Q9"/>
    <mergeCell ref="R9:S9"/>
    <mergeCell ref="T9:U9"/>
    <mergeCell ref="V9:W9"/>
    <mergeCell ref="B77:AD77"/>
    <mergeCell ref="B78:AD78"/>
    <mergeCell ref="B79:AD79"/>
    <mergeCell ref="A7:A10"/>
    <mergeCell ref="B7:B10"/>
    <mergeCell ref="C7:C10"/>
    <mergeCell ref="D7:F10"/>
    <mergeCell ref="G7:J10"/>
    <mergeCell ref="K7:M10"/>
    <mergeCell ref="N7:AC7"/>
    <mergeCell ref="X9:Y9"/>
    <mergeCell ref="Z9:AA9"/>
    <mergeCell ref="AB9:AC9"/>
    <mergeCell ref="A74:B74"/>
    <mergeCell ref="AD7:AD10"/>
    <mergeCell ref="N8:Q8"/>
    <mergeCell ref="A6:AE6"/>
    <mergeCell ref="A1:AE1"/>
    <mergeCell ref="A2:AE2"/>
    <mergeCell ref="A3:AE3"/>
    <mergeCell ref="A4:AE4"/>
    <mergeCell ref="A5:AE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Q58"/>
    </sheetView>
  </sheetViews>
  <sheetFormatPr defaultColWidth="9.140625" defaultRowHeight="15"/>
  <sheetData>
    <row r="1" spans="1:17" ht="18.75">
      <c r="A1" s="2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2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.75">
      <c r="A4" s="2" t="s">
        <v>91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8.75">
      <c r="A5" s="2" t="s">
        <v>92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.75">
      <c r="A6" s="2" t="s">
        <v>93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2" t="s">
        <v>94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.75">
      <c r="A8" s="2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8.75">
      <c r="A9" s="2" t="s">
        <v>96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.75">
      <c r="A10" s="2" t="s">
        <v>97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8.75">
      <c r="A11" s="2" t="s">
        <v>98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8.75">
      <c r="A12" s="2" t="s">
        <v>99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8.75">
      <c r="A13" s="2" t="s">
        <v>100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8.75">
      <c r="A14" s="2" t="s">
        <v>101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8.75">
      <c r="A15" s="2" t="s">
        <v>102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8.75">
      <c r="A16" s="2" t="s">
        <v>103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8.75">
      <c r="A17" s="2" t="s">
        <v>104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8.75">
      <c r="A18" s="2" t="s">
        <v>105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8.75">
      <c r="A19" s="2" t="s">
        <v>106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8.75">
      <c r="A20" s="2" t="s">
        <v>107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8.75">
      <c r="A21" s="2" t="s">
        <v>108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8.75">
      <c r="A22" s="2" t="s">
        <v>109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8.75">
      <c r="A23" s="2" t="s">
        <v>110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8.75">
      <c r="A24" s="2" t="s">
        <v>111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8.75">
      <c r="A25" s="2" t="s">
        <v>112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8.75">
      <c r="A26" s="2" t="s">
        <v>113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8.75">
      <c r="A27" s="2" t="s">
        <v>114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8.75">
      <c r="A28" s="2" t="s">
        <v>115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8.75">
      <c r="A29" s="2" t="s">
        <v>116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8.75">
      <c r="A30" s="2" t="s">
        <v>117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8.75">
      <c r="A31" s="2" t="s">
        <v>118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8.75">
      <c r="A32" s="2" t="s">
        <v>119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8.75">
      <c r="A33" s="2" t="s">
        <v>120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8.75">
      <c r="A34" s="2" t="s">
        <v>121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8.75">
      <c r="A35" s="2" t="s">
        <v>122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8.75">
      <c r="A36" s="2" t="s">
        <v>123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8.75">
      <c r="A37" s="2" t="s">
        <v>124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8.75">
      <c r="A38" s="2" t="s">
        <v>125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8.75">
      <c r="A39" s="2" t="s">
        <v>126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8.75">
      <c r="A40" s="2" t="s">
        <v>127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Policy_Dev</dc:creator>
  <cp:keywords/>
  <dc:description/>
  <cp:lastModifiedBy>Cake</cp:lastModifiedBy>
  <cp:lastPrinted>2015-10-30T07:45:21Z</cp:lastPrinted>
  <dcterms:created xsi:type="dcterms:W3CDTF">2014-10-27T03:09:18Z</dcterms:created>
  <dcterms:modified xsi:type="dcterms:W3CDTF">2015-10-30T08:14:41Z</dcterms:modified>
  <cp:category/>
  <cp:version/>
  <cp:contentType/>
  <cp:contentStatus/>
</cp:coreProperties>
</file>